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75" yWindow="30" windowWidth="9105" windowHeight="9225" tabRatio="842" activeTab="0"/>
  </bookViews>
  <sheets>
    <sheet name="Таблица 1" sheetId="1" r:id="rId1"/>
  </sheets>
  <externalReferences>
    <externalReference r:id="rId4"/>
    <externalReference r:id="rId5"/>
  </externalReferences>
  <definedNames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'[2]16'!$E$15:$I$16,'[2]16'!$E$18:$I$20,'[2]16'!$E$23:$I$23,'[2]16'!$E$26:$I$26,'[2]16'!$E$29:$I$29,'[2]16'!$E$32:$I$32,'[2]16'!$E$35:$I$35,'[2]16'!$B$34,'[2]16'!$B$37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localSheetId="0" hidden="1">'[2]17'!$E$13:$H$21,'[2]17'!$J$9:$J$11,'[2]17'!$J$13:$J$21,'[2]17'!$E$24:$H$26,'[2]17'!$E$28:$H$36,'[2]17'!$J$24:$M$26,'[2]17'!$J$28:$M$36,'[2]17'!$E$39:$H$41</definedName>
    <definedName name="P1_SCOPE_17_PRT" hidden="1">'[1]17'!$E$13:$H$21,'[1]17'!$J$9:$J$11,'[1]17'!$J$13:$J$21,'[1]17'!$E$24:$H$26,'[1]17'!$E$28:$H$36,'[1]17'!$J$24:$M$26,'[1]17'!$J$28:$M$36,'[1]17'!$E$39:$H$41</definedName>
    <definedName name="P1_SCOPE_4_PRT" localSheetId="0" hidden="1">'[2]4'!$F$23:$I$23,'[2]4'!$F$25:$I$25,'[2]4'!$F$27:$I$31,'[2]4'!$K$14:$N$20,'[2]4'!$K$23:$N$23,'[2]4'!$K$25:$N$25,'[2]4'!$K$27:$N$31,'[2]4'!$P$14:$S$20,'[2]4'!$P$23:$S$23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localSheetId="0" hidden="1">'[2]5'!$F$23:$I$23,'[2]5'!$F$25:$I$25,'[2]5'!$F$27:$I$31,'[2]5'!$K$14:$N$21,'[2]5'!$K$23:$N$23,'[2]5'!$K$25:$N$25,'[2]5'!$K$27:$N$31,'[2]5'!$P$14:$S$21,'[2]5'!$P$23:$S$23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localSheetId="0" hidden="1">'[2]Ф-1 (для АО-энерго)'!$D$74:$E$84,'[2]Ф-1 (для АО-энерго)'!$D$71:$E$72,'[2]Ф-1 (для АО-энерго)'!$D$66:$E$69,'[2]Ф-1 (для АО-энерго)'!$D$61:$E$64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localSheetId="0" hidden="1">'[2]Ф-2 (для АО-энерго)'!$G$56,'[2]Ф-2 (для АО-энерго)'!$E$55:$E$56,'[2]Ф-2 (для АО-энерго)'!$F$55:$G$55,'[2]Ф-2 (для АО-энерго)'!$D$55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'[2]перекрестка'!$H$15:$H$19,'[2]перекрестка'!$H$21:$H$25,'[2]перекрестка'!$J$14:$J$25,'[2]перекрестка'!$K$15:$K$19,'[2]перекрестка'!$K$21:$K$25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'[2]свод'!$E$70:$M$79,'[2]свод'!$E$81:$M$81,'[2]свод'!$E$83:$M$88,'[2]свод'!$E$90:$M$90,'[2]свод'!$E$92:$M$96,'[2]свод'!$E$98:$M$98,'[2]свод'!$E$101:$M$102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localSheetId="0" hidden="1">'[2]свод'!$E$23:$H$26,'[2]свод'!$E$28:$I$29,'[2]свод'!$E$32:$I$36,'[2]свод'!$E$38:$I$40,'[2]свод'!$E$42:$I$53,'[2]свод'!$E$55:$I$56,'[2]свод'!$E$58:$I$63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localSheetId="0" hidden="1">'[2]16'!$E$38:$I$38,'[2]16'!$E$41:$I$41,'[2]16'!$E$45:$I$47,'[2]16'!$E$49:$I$49,'[2]16'!$E$53:$I$54,'[2]16'!$E$56:$I$57,'[2]16'!$E$59:$I$59,'[2]16'!$E$9:$I$13</definedName>
    <definedName name="P2_SCOPE_16_PRT" hidden="1">'[1]16'!$E$38:$I$38,'[1]16'!$E$41:$I$41,'[1]16'!$E$45:$I$47,'[1]16'!$E$49:$I$49,'[1]16'!$E$53:$I$54,'[1]16'!$E$56:$I$57,'[1]16'!$E$59:$I$59,'[1]16'!$E$9:$I$13</definedName>
    <definedName name="P2_SCOPE_4_PRT" localSheetId="0" hidden="1">'[2]4'!$P$25:$S$25,'[2]4'!$P$27:$S$31,'[2]4'!$U$14:$X$20,'[2]4'!$U$23:$X$23,'[2]4'!$U$25:$X$25,'[2]4'!$U$27:$X$31,'[2]4'!$Z$14:$AC$20,'[2]4'!$Z$23:$AC$23,'[2]4'!$Z$25:$AC$25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localSheetId="0" hidden="1">'[2]5'!$P$25:$S$25,'[2]5'!$P$27:$S$31,'[2]5'!$U$14:$X$21,'[2]5'!$U$23:$X$23,'[2]5'!$U$25:$X$25,'[2]5'!$U$27:$X$31,'[2]5'!$Z$14:$AC$21,'[2]5'!$Z$23:$AC$23,'[2]5'!$Z$25:$AC$25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localSheetId="0" hidden="1">'[2]Ф-1 (для АО-энерго)'!$D$56:$E$59,'[2]Ф-1 (для АО-энерго)'!$D$34:$E$50,'[2]Ф-1 (для АО-энерго)'!$D$32:$E$32,'[2]Ф-1 (для АО-энерго)'!$D$23:$E$30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localSheetId="0" hidden="1">'[2]Ф-2 (для АО-энерго)'!$D$52:$G$54,'[2]Ф-2 (для АО-энерго)'!$C$21:$E$42,'[2]Ф-2 (для АО-энерго)'!$A$12:$E$12,'[2]Ф-2 (для АО-энерго)'!$C$8:$E$11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localSheetId="0" hidden="1">'[2]перекрестка'!$N$14:$N$25,'[2]перекрестка'!$N$27:$N$31,'[2]перекрестка'!$J$27:$K$31,'[2]перекрестка'!$F$27:$H$31,'[2]перекрестка'!$F$33:$H$37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localSheetId="0" hidden="1">'[2]свод'!$E$72:$I$79,'[2]свод'!$E$81:$I$81,'[2]свод'!$E$85:$H$88,'[2]свод'!$E$90:$I$90,'[2]свод'!$E$107:$I$112,'[2]свод'!$E$114:$I$117,'[2]свод'!$E$124:$H$127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localSheetId="0" hidden="1">'[2]Ф-1 (для АО-энерго)'!$E$16:$E$17,'[2]Ф-1 (для АО-энерго)'!$C$4:$D$4,'[2]Ф-1 (для АО-энерго)'!$C$7:$E$10,'[2]Ф-1 (для АО-энерго)'!$A$11:$E$11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localSheetId="0" hidden="1">'[2]перекрестка'!$J$33:$K$37,'[2]перекрестка'!$N$33:$N$37,'[2]перекрестка'!$F$39:$H$43,'[2]перекрестка'!$J$39:$K$43,'[2]перекрестка'!$N$39:$N$43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localSheetId="0" hidden="1">'[2]свод'!$D$135:$G$135,'[2]свод'!$I$135:$I$140,'[2]свод'!$H$137:$H$140,'[2]свод'!$D$138:$G$140,'[2]свод'!$E$15:$I$16,'[2]свод'!$E$120:$I$121,'[2]свод'!$E$18:$I$19</definedName>
    <definedName name="P3_SCOPE_SV_PRT" hidden="1">'[1]свод'!$D$135:$G$135,'[1]свод'!$I$135:$I$140,'[1]свод'!$H$137:$H$140,'[1]свод'!$D$138:$G$140,'[1]свод'!$E$15:$I$16,'[1]свод'!$E$120:$I$121,'[1]свод'!$E$18:$I$19</definedName>
    <definedName name="P4_SCOPE_F1_PRT" localSheetId="0" hidden="1">'[2]Ф-1 (для АО-энерго)'!$C$13:$E$13,'[2]Ф-1 (для АО-энерго)'!$A$14:$E$14,'[2]Ф-1 (для АО-энерго)'!$C$23:$C$50,'[2]Ф-1 (для АО-энерго)'!$C$54:$C$95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localSheetId="0" hidden="1">'[2]перекрестка'!$F$45:$H$49,'[2]перекрестка'!$J$45:$K$49,'[2]перекрестка'!$N$45:$N$49,'[2]перекрестка'!$F$53:$G$64,'[2]перекрестка'!$H$54:$H$58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localSheetId="0" hidden="1">'[2]перекрестка'!$H$60:$H$64,'[2]перекрестка'!$J$53:$J$64,'[2]перекрестка'!$K$54:$K$58,'[2]перекрестка'!$K$60:$K$64,'[2]перекрестка'!$N$53:$N$64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localSheetId="0" hidden="1">'[2]перекрестка'!$F$66:$H$70,'[2]перекрестка'!$J$66:$K$70,'[2]перекрестка'!$N$66:$N$70,'[2]перекрестка'!$F$72:$H$76,'[2]перекрестка'!$J$72:$K$76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localSheetId="0" hidden="1">'[2]перекрестка'!$N$72:$N$76,'[2]перекрестка'!$F$78:$H$82,'[2]перекрестка'!$J$78:$K$82,'[2]перекрестка'!$N$78:$N$82,'[2]перекрестка'!$F$84:$H$88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localSheetId="0" hidden="1">'[2]перекрестка'!$J$84:$K$88,'[2]перекрестка'!$N$84:$N$88,'[2]перекрестка'!$F$14:$G$25,'Таблица 1'!P1_SCOPE_PER_PRT,'Таблица 1'!P2_SCOPE_PER_PRT,'Таблица 1'!P3_SCOPE_PER_PRT,'Таблица 1'!P4_SCOPE_PER_PRT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SCOPE_16_PRT" localSheetId="0">'Таблица 1'!P1_SCOPE_16_PRT,'Таблица 1'!P2_SCOPE_16_PRT</definedName>
    <definedName name="SCOPE_16_PRT">P1_SCOPE_16_PRT,P2_SCOPE_16_PRT</definedName>
    <definedName name="SCOPE_17.1_PRT" localSheetId="0">'[2]17.1'!$D$14:$F$17,'[2]17.1'!$D$19:$F$22,'[2]17.1'!$I$9:$I$12,'[2]17.1'!$I$14:$I$17,'[2]17.1'!$I$19:$I$22,'[2]17.1'!$D$9:$F$12</definedName>
    <definedName name="SCOPE_17.1_PRT">'[1]17.1'!$D$14:$F$17,'[1]17.1'!$D$19:$F$22,'[1]17.1'!$I$9:$I$12,'[1]17.1'!$I$14:$I$17,'[1]17.1'!$I$19:$I$22,'[1]17.1'!$D$9:$F$12</definedName>
    <definedName name="SCOPE_17_PRT" localSheetId="0">'[2]17'!$J$39:$M$41,'[2]17'!$E$43:$H$51,'[2]17'!$J$43:$M$51,'[2]17'!$E$54:$H$56,'[2]17'!$E$58:$H$66,'[2]17'!$E$69:$M$81,'[2]17'!$E$9:$H$11,'Таблица 1'!P1_SCOPE_17_PRT</definedName>
    <definedName name="SCOPE_17_PRT">'[1]17'!$J$39:$M$41,'[1]17'!$E$43:$H$51,'[1]17'!$J$43:$M$51,'[1]17'!$E$54:$H$56,'[1]17'!$E$58:$H$66,'[1]17'!$E$69:$M$81,'[1]17'!$E$9:$H$11,P1_SCOPE_17_PRT</definedName>
    <definedName name="SCOPE_24_LD" localSheetId="0">'[2]24'!$E$8:$J$47,'[2]24'!$E$49:$J$66</definedName>
    <definedName name="SCOPE_24_LD">'[1]24'!$E$8:$J$47,'[1]24'!$E$49:$J$66</definedName>
    <definedName name="SCOPE_24_PRT" localSheetId="0">'[2]24'!$E$41:$I$41,'[2]24'!$E$34:$I$34,'[2]24'!$E$36:$I$36,'[2]24'!$E$43:$I$43</definedName>
    <definedName name="SCOPE_24_PRT">'[1]24'!$E$41:$I$41,'[1]24'!$E$34:$I$34,'[1]24'!$E$36:$I$36,'[1]24'!$E$43:$I$43</definedName>
    <definedName name="SCOPE_25_PRT" localSheetId="0">'[2]25'!$E$20:$I$20,'[2]25'!$E$34:$I$34,'[2]25'!$E$41:$I$41,'[2]25'!$E$8:$I$10</definedName>
    <definedName name="SCOPE_25_PRT">'[1]25'!$E$20:$I$20,'[1]25'!$E$34:$I$34,'[1]25'!$E$41:$I$41,'[1]25'!$E$8:$I$10</definedName>
    <definedName name="SCOPE_3_LD">#REF!</definedName>
    <definedName name="SCOPE_3_PRT">#REF!</definedName>
    <definedName name="SCOPE_4_LD">#REF!</definedName>
    <definedName name="SCOPE_4_PRT" localSheetId="0">'[2]4'!$Z$27:$AC$31,'[2]4'!$F$14:$I$20,'Таблица 1'!P1_SCOPE_4_PRT,'Таблица 1'!P2_SCOPE_4_PRT</definedName>
    <definedName name="SCOPE_4_PRT">'[1]4'!$Z$27:$AC$31,'[1]4'!$F$14:$I$20,P1_SCOPE_4_PRT,P2_SCOPE_4_PRT</definedName>
    <definedName name="SCOPE_5_LD">#REF!</definedName>
    <definedName name="SCOPE_5_PRT" localSheetId="0">'[2]5'!$Z$27:$AC$31,'[2]5'!$F$14:$I$21,'Таблица 1'!P1_SCOPE_5_PRT,'Таблица 1'!P2_SCOPE_5_PRT</definedName>
    <definedName name="SCOPE_5_PRT">'[1]5'!$Z$27:$AC$31,'[1]5'!$F$14:$I$21,P1_SCOPE_5_PRT,P2_SCOPE_5_PRT</definedName>
    <definedName name="SCOPE_F1_PRT" localSheetId="0">'[2]Ф-1 (для АО-энерго)'!$D$86:$E$95,'Таблица 1'!P1_SCOPE_F1_PRT,'Таблица 1'!P2_SCOPE_F1_PRT,'Таблица 1'!P3_SCOPE_F1_PRT,'Таблица 1'!P4_SCOPE_F1_PRT</definedName>
    <definedName name="SCOPE_F1_PRT">'[1]Ф-1 (для АО-энерго)'!$D$86:$E$95,P1_SCOPE_F1_PRT,P2_SCOPE_F1_PRT,P3_SCOPE_F1_PRT,P4_SCOPE_F1_PRT</definedName>
    <definedName name="SCOPE_F2_PRT" localSheetId="0">'[2]Ф-2 (для АО-энерго)'!$C$5:$D$5,'[2]Ф-2 (для АО-энерго)'!$C$52:$C$57,'[2]Ф-2 (для АО-энерго)'!$D$57:$G$57,'Таблица 1'!P1_SCOPE_F2_PRT,'Таблица 1'!P2_SCOPE_F2_PRT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 localSheetId="0">'Таблица 1'!P5_SCOPE_PER_PRT,'Таблица 1'!P6_SCOPE_PER_PRT,'Таблица 1'!P7_SCOPE_PER_PRT,'Таблица 1'!P8_SCOPE_PER_PRT</definedName>
    <definedName name="SCOPE_PER_PRT">P5_SCOPE_PER_PRT,P6_SCOPE_PER_PRT,P7_SCOPE_PER_PRT,P8_SCOPE_PER_PRT</definedName>
    <definedName name="SCOPE_SPR_PRT" localSheetId="0">'[2]Справочники'!$D$21:$J$22,'[2]Справочники'!$E$13:$I$14,'[2]Справочники'!$F$27:$H$28</definedName>
    <definedName name="SCOPE_SPR_PRT">'[1]Справочники'!$D$21:$J$22,'[1]Справочники'!$E$13:$I$14,'[1]Справочники'!$F$27:$H$28</definedName>
    <definedName name="SCOPE_SV_LD1" localSheetId="0">'[2]свод'!$E$104:$M$104,'[2]свод'!$E$106:$M$117,'[2]свод'!$E$120:$M$121,'[2]свод'!$E$123:$M$127,'[2]свод'!$E$10:$M$68,'Таблица 1'!P1_SCOPE_SV_LD1</definedName>
    <definedName name="SCOPE_SV_LD1">'[1]свод'!$E$104:$M$104,'[1]свод'!$E$106:$M$117,'[1]свод'!$E$120:$M$121,'[1]свод'!$E$123:$M$127,'[1]свод'!$E$10:$M$68,P1_SCOPE_SV_LD1</definedName>
    <definedName name="SCOPE_SV_PRT" localSheetId="0">'Таблица 1'!P1_SCOPE_SV_PRT,'Таблица 1'!P2_SCOPE_SV_PRT,'Таблица 1'!P3_SCOPE_SV_PRT</definedName>
    <definedName name="SCOPE_SV_PRT">P1_SCOPE_SV_PRT,P2_SCOPE_SV_PRT,P3_SCOPE_SV_PRT</definedName>
    <definedName name="ёёё1" localSheetId="0" hidden="1">'[2]перекрестка'!$J$84:$K$88,'[2]перекрестка'!$N$84:$N$88,'[2]перекрестка'!$F$14:$G$25,'Таблица 1'!P1_SCOPE_PER_PRT,'Таблица 1'!P2_SCOPE_PER_PRT,'Таблица 1'!P3_SCOPE_PER_PRT,'Таблица 1'!P4_SCOPE_PER_PRT</definedName>
    <definedName name="ёёё1" hidden="1">'[1]перекрестка'!$J$84:$K$88,'[1]перекрестка'!$N$84:$N$88,'[1]перекрестка'!$F$14:$G$25,P1_SCOPE_PER_PRT,P2_SCOPE_PER_PRT,P3_SCOPE_PER_PRT,P4_SCOPE_PER_PRT</definedName>
    <definedName name="ёёё10" localSheetId="0">'Таблица 1'!P1_SCOPE_SV_PRT,'Таблица 1'!P2_SCOPE_SV_PRT,'Таблица 1'!P3_SCOPE_SV_PRT</definedName>
    <definedName name="ёёё10">P1_SCOPE_SV_PRT,P2_SCOPE_SV_PRT,P3_SCOPE_SV_PRT</definedName>
    <definedName name="ёёё2" localSheetId="0">'Таблица 1'!P1_SCOPE_16_PRT,'Таблица 1'!P2_SCOPE_16_PRT</definedName>
    <definedName name="ёёё2">P1_SCOPE_16_PRT,P2_SCOPE_16_PRT</definedName>
    <definedName name="ёёё3" localSheetId="0">'[2]17'!$J$39:$M$41,'[2]17'!$E$43:$H$51,'[2]17'!$J$43:$M$51,'[2]17'!$E$54:$H$56,'[2]17'!$E$58:$H$66,'[2]17'!$E$69:$M$81,'[2]17'!$E$9:$H$11,'Таблица 1'!P1_SCOPE_17_PRT</definedName>
    <definedName name="ёёё3">'[1]17'!$J$39:$M$41,'[1]17'!$E$43:$H$51,'[1]17'!$J$43:$M$51,'[1]17'!$E$54:$H$56,'[1]17'!$E$58:$H$66,'[1]17'!$E$69:$M$81,'[1]17'!$E$9:$H$11,P1_SCOPE_17_PRT</definedName>
    <definedName name="ёёё4" localSheetId="0">'[2]4'!$Z$27:$AC$31,'[2]4'!$F$14:$I$20,'Таблица 1'!P1_SCOPE_4_PRT,'Таблица 1'!P2_SCOPE_4_PRT</definedName>
    <definedName name="ёёё4">'[1]4'!$Z$27:$AC$31,'[1]4'!$F$14:$I$20,P1_SCOPE_4_PRT,P2_SCOPE_4_PRT</definedName>
    <definedName name="ёёё5" localSheetId="0">'[2]5'!$Z$27:$AC$31,'[2]5'!$F$14:$I$21,'Таблица 1'!P1_SCOPE_5_PRT,'Таблица 1'!P2_SCOPE_5_PRT</definedName>
    <definedName name="ёёё5">'[1]5'!$Z$27:$AC$31,'[1]5'!$F$14:$I$21,P1_SCOPE_5_PRT,P2_SCOPE_5_PRT</definedName>
    <definedName name="ёёё6" localSheetId="0">'[2]Ф-1 (для АО-энерго)'!$D$86:$E$95,'Таблица 1'!P1_SCOPE_F1_PRT,'Таблица 1'!P2_SCOPE_F1_PRT,'Таблица 1'!P3_SCOPE_F1_PRT,'Таблица 1'!P4_SCOPE_F1_PRT</definedName>
    <definedName name="ёёё6">'[1]Ф-1 (для АО-энерго)'!$D$86:$E$95,P1_SCOPE_F1_PRT,P2_SCOPE_F1_PRT,P3_SCOPE_F1_PRT,P4_SCOPE_F1_PRT</definedName>
    <definedName name="ёёё7" localSheetId="0">'[2]Ф-2 (для АО-энерго)'!$C$5:$D$5,'[2]Ф-2 (для АО-энерго)'!$C$52:$C$57,'[2]Ф-2 (для АО-энерго)'!$D$57:$G$57,'Таблица 1'!P1_SCOPE_F2_PRT,'Таблица 1'!P2_SCOPE_F2_PRT</definedName>
    <definedName name="ёёё7">'[1]Ф-2 (для АО-энерго)'!$C$5:$D$5,'[1]Ф-2 (для АО-энерго)'!$C$52:$C$57,'[1]Ф-2 (для АО-энерго)'!$D$57:$G$57,P1_SCOPE_F2_PRT,P2_SCOPE_F2_PRT</definedName>
    <definedName name="ёёё8" localSheetId="0">'Таблица 1'!P5_SCOPE_PER_PRT,'Таблица 1'!P6_SCOPE_PER_PRT,'Таблица 1'!P7_SCOPE_PER_PRT,'Таблица 1'!ёёё1</definedName>
    <definedName name="ёёё8">P5_SCOPE_PER_PRT,P6_SCOPE_PER_PRT,P7_SCOPE_PER_PRT,ёёё1</definedName>
    <definedName name="ёёё9" localSheetId="0">'[2]свод'!$E$104:$M$104,'[2]свод'!$E$106:$M$117,'[2]свод'!$E$120:$M$121,'[2]свод'!$E$123:$M$127,'[2]свод'!$E$10:$M$68,'Таблица 1'!P1_SCOPE_SV_LD1</definedName>
    <definedName name="ёёё9">'[1]свод'!$E$104:$M$104,'[1]свод'!$E$106:$M$117,'[1]свод'!$E$120:$M$121,'[1]свод'!$E$123:$M$127,'[1]свод'!$E$10:$M$68,P1_SCOPE_SV_LD1</definedName>
    <definedName name="ёёёёёё" localSheetId="0">'[2]17'!$J$39:$M$41,'[2]17'!$E$43:$H$51,'[2]17'!$J$43:$M$51,'[2]17'!$E$54:$H$56,'[2]17'!$E$58:$H$66,'[2]17'!$E$69:$M$81,'[2]17'!$E$9:$H$11,'Таблица 1'!P1_SCOPE_17_PRT</definedName>
    <definedName name="ёёёёёё">'[1]17'!$J$39:$M$41,'[1]17'!$E$43:$H$51,'[1]17'!$J$43:$M$51,'[1]17'!$E$54:$H$56,'[1]17'!$E$58:$H$66,'[1]17'!$E$69:$M$81,'[1]17'!$E$9:$H$11,P1_SCOPE_17_PRT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<sst xmlns="http://schemas.openxmlformats.org/spreadsheetml/2006/main" count="71" uniqueCount="49">
  <si>
    <t>Наименование показателя</t>
  </si>
  <si>
    <t>3</t>
  </si>
  <si>
    <t>4</t>
  </si>
  <si>
    <t>1.2</t>
  </si>
  <si>
    <t>1.1</t>
  </si>
  <si>
    <t>1.3</t>
  </si>
  <si>
    <t>1.4</t>
  </si>
  <si>
    <t>2</t>
  </si>
  <si>
    <t>4.1</t>
  </si>
  <si>
    <t>4.2</t>
  </si>
  <si>
    <t>№ п/п</t>
  </si>
  <si>
    <t>Единица измерения</t>
  </si>
  <si>
    <t>Численное значение показателя по годам</t>
  </si>
  <si>
    <t>2008</t>
  </si>
  <si>
    <t>1</t>
  </si>
  <si>
    <t>Прием электроэнергии в сеть*, всего</t>
  </si>
  <si>
    <t>тыс.кВт.ч</t>
  </si>
  <si>
    <t>в том числе    из сетей ФСК</t>
  </si>
  <si>
    <t>из сетей МСК</t>
  </si>
  <si>
    <t>из сетей ССО*</t>
  </si>
  <si>
    <t>из сетей ГК*</t>
  </si>
  <si>
    <t>1.5</t>
  </si>
  <si>
    <t>от блок-станций</t>
  </si>
  <si>
    <t>Отдача электроэнергии из сети*, всего</t>
  </si>
  <si>
    <t>2.1</t>
  </si>
  <si>
    <t>в том числе    в сети ФСК</t>
  </si>
  <si>
    <t>2.2</t>
  </si>
  <si>
    <t>в сети МСК</t>
  </si>
  <si>
    <t>2.3</t>
  </si>
  <si>
    <t>в сети ССО</t>
  </si>
  <si>
    <t>2.4</t>
  </si>
  <si>
    <t>в сети ГК</t>
  </si>
  <si>
    <t>Отпуск электроэнергии в сеть (п.1-п.2)*</t>
  </si>
  <si>
    <t>3.1</t>
  </si>
  <si>
    <t xml:space="preserve">   в том числе отпуск в сеть для сторонних потребителей</t>
  </si>
  <si>
    <t xml:space="preserve">Объем (количество) переданной (потребленной) электроэнергии*, всего </t>
  </si>
  <si>
    <t>в том числе: расход электроэнергии на производственные (с учетом хозяйственных) нужды</t>
  </si>
  <si>
    <t>объем переданной (потребленной) электроэнергии для сторонних потребителей</t>
  </si>
  <si>
    <t>Фактические (отчетные) потери электроэнергии (п.3-п.4)</t>
  </si>
  <si>
    <t>5.1</t>
  </si>
  <si>
    <t>СПРАВОЧНО: Фактические (отчетные) потери электроэнергии в процентах от отпуска электроэнергии в сеть(п.5/п.3)</t>
  </si>
  <si>
    <t>%</t>
  </si>
  <si>
    <t>Потери электроэнергии, учтенные в тарифе на передачу электроэнергии, всего</t>
  </si>
  <si>
    <t>Потери электроэнергии, утвержденные в Минэнерго России, всего</t>
  </si>
  <si>
    <t>8</t>
  </si>
  <si>
    <t>Сверхнормативные потери электроэнергии (п.5-п.6)</t>
  </si>
  <si>
    <t>8.1</t>
  </si>
  <si>
    <t>СПРАВОЧНО: Сверхнормативные потери электроэнергии в процентах от отпуска электроэнергии в сеть (п.8/п.3)</t>
  </si>
  <si>
    <t>Показатели баланса электроэнергии в целом по электрическим сетям ООО "БЭМЗ-Энергосервис"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</si>
</sst>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#,##0.0"/>
    <numFmt numFmtId="169" formatCode="_-* #,##0_р_._-;\-* #,##0_р_._-;_-* &quot;-&quot;??_р_._-;_-@_-"/>
    <numFmt numFmtId="170" formatCode="#,##0.000"/>
    <numFmt numFmtId="171" formatCode="#,##0.0__"/>
    <numFmt numFmtId="172" formatCode="#,##0.000__"/>
    <numFmt numFmtId="173" formatCode="#,##0&quot; &quot;"/>
    <numFmt numFmtId="174" formatCode="#,##0.00&quot;  &quot;"/>
    <numFmt numFmtId="175" formatCode="_(* #,##0_);_(* \(#,##0\);_(* &quot;-&quot;_);_(@_)"/>
    <numFmt numFmtId="176" formatCode="_(* #,##0.00_);_(* \(#,##0.00\);_(* &quot;-&quot;??_);_(@_)"/>
    <numFmt numFmtId="177" formatCode="_-* #,##0.00_р_._-;\-* #,##0.00_р_._-;_-* &quot;-&quot;_р_._-;_-@_-"/>
    <numFmt numFmtId="178" formatCode="#,##0.0000000"/>
    <numFmt numFmtId="179" formatCode="#,##0.0000"/>
    <numFmt numFmtId="180" formatCode="#,##0.00000"/>
    <numFmt numFmtId="181" formatCode="0.000000000000000"/>
    <numFmt numFmtId="182" formatCode="_-* #,##0.0_р_._-;\-* #,##0.0_р_._-;_-* &quot;-&quot;??_р_._-;_-@_-"/>
    <numFmt numFmtId="183" formatCode="&quot;$&quot;#,##0_);[Red]\(&quot;$&quot;#,##0\)"/>
    <numFmt numFmtId="184" formatCode="General_)"/>
    <numFmt numFmtId="185" formatCode="0.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00000"/>
    <numFmt numFmtId="200" formatCode="_-* #,##0.000_р_._-;\-* #,##0.000_р_._-;_-* &quot;-&quot;??_р_._-;_-@_-"/>
    <numFmt numFmtId="201" formatCode="_-* #,##0.000_р_._-;\-* #,##0.000_р_._-;_-* &quot;-&quot;???_р_._-;_-@_-"/>
    <numFmt numFmtId="202" formatCode="_-* #,##0.0000_р_._-;\-* #,##0.0000_р_._-;_-* &quot;-&quot;??_р_._-;_-@_-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dd/mm/yyyy"/>
    <numFmt numFmtId="210" formatCode="_(* #,##0.000_);_(* \(#,##0.000\);_(* &quot;-&quot;??_);_(@_)"/>
    <numFmt numFmtId="211" formatCode="_(* #,##0.000_);_(* \(#,##0.000\);_(* &quot;&quot;??_);_(@_)"/>
    <numFmt numFmtId="212" formatCode="_-* #,##0.000_-;[Red]\-* #,##0.000_-;_-* &quot;&quot;??_-;_-@_-"/>
    <numFmt numFmtId="213" formatCode="_(* #,##0_);_(* \(#,##0\);_(* &quot;&quot;??_);_(@_)"/>
    <numFmt numFmtId="214" formatCode="_-* #,##0.000_-;\-* #,##0.000_-;_-* &quot;&quot;??_-;_-@_-"/>
    <numFmt numFmtId="215" formatCode="_-* #,##0.000_-;\-* #,##0.000_-;_-* &quot;0&quot;??_-;_-@_-"/>
    <numFmt numFmtId="216" formatCode="_-* #,##0.00_-;\-* #,##0.00_-;_-* &quot;0&quot;??_-;_-@_-"/>
    <numFmt numFmtId="217" formatCode="_-* #,##0.000_-;\-* #,##0.000_-;_-* &quot;-&quot;??_-;_-@_-"/>
    <numFmt numFmtId="218" formatCode="_(* #,##0.00_);_(* \(#,##0.00\);_(* &quot;&quot;??_);_(@_)"/>
    <numFmt numFmtId="219" formatCode="0.0%"/>
    <numFmt numFmtId="220" formatCode="0.000%"/>
    <numFmt numFmtId="221" formatCode="#,##0.000_ ;[Red]\-#,##0.000\ "/>
    <numFmt numFmtId="222" formatCode="_(* #,##0.0_);_(* \(#,##0.0\);_(* &quot;&quot;??_);_(@_)"/>
    <numFmt numFmtId="223" formatCode="_-* #,##0.00_-;\-* #,##0.00_-;_-* &quot;&quot;??_-;_-@_-"/>
    <numFmt numFmtId="224" formatCode="_-* #,##0.0_-;\-* #,##0.0_-;_-* &quot;&quot;??_-;_-@_-"/>
  </numFmts>
  <fonts count="5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17" fillId="38" borderId="1" applyNumberFormat="0" applyAlignment="0" applyProtection="0"/>
    <xf numFmtId="0" fontId="18" fillId="39" borderId="2" applyNumberFormat="0" applyAlignment="0" applyProtection="0"/>
    <xf numFmtId="18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40" borderId="0" applyNumberFormat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27" fillId="41" borderId="7" applyNumberFormat="0" applyFont="0" applyAlignment="0" applyProtection="0"/>
    <xf numFmtId="0" fontId="28" fillId="38" borderId="8" applyNumberFormat="0" applyAlignment="0" applyProtection="0"/>
    <xf numFmtId="0" fontId="6" fillId="0" borderId="0" applyNumberFormat="0">
      <alignment horizontal="left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184" fontId="0" fillId="0" borderId="10">
      <alignment/>
      <protection locked="0"/>
    </xf>
    <xf numFmtId="0" fontId="43" fillId="48" borderId="11" applyNumberFormat="0" applyAlignment="0" applyProtection="0"/>
    <xf numFmtId="0" fontId="44" fillId="49" borderId="12" applyNumberFormat="0" applyAlignment="0" applyProtection="0"/>
    <xf numFmtId="0" fontId="45" fillId="49" borderId="1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16" applyBorder="0">
      <alignment horizontal="center" vertical="center" wrapText="1"/>
      <protection/>
    </xf>
    <xf numFmtId="184" fontId="9" fillId="6" borderId="10">
      <alignment/>
      <protection/>
    </xf>
    <xf numFmtId="4" fontId="5" fillId="40" borderId="17" applyBorder="0">
      <alignment horizontal="right"/>
      <protection/>
    </xf>
    <xf numFmtId="0" fontId="49" fillId="0" borderId="18" applyNumberFormat="0" applyFill="0" applyAlignment="0" applyProtection="0"/>
    <xf numFmtId="0" fontId="50" fillId="50" borderId="19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1" fillId="4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20" applyNumberFormat="0" applyFont="0" applyAlignment="0" applyProtection="0"/>
    <xf numFmtId="9" fontId="0" fillId="0" borderId="0" applyFont="0" applyFill="0" applyBorder="0" applyAlignment="0" applyProtection="0"/>
    <xf numFmtId="0" fontId="55" fillId="0" borderId="21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49" fontId="1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22" applyBorder="0">
      <alignment horizontal="right"/>
      <protection/>
    </xf>
    <xf numFmtId="4" fontId="5" fillId="4" borderId="17" applyFont="0" applyBorder="0">
      <alignment horizontal="right"/>
      <protection/>
    </xf>
    <xf numFmtId="0" fontId="57" fillId="5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7" fillId="0" borderId="0" xfId="107" applyNumberFormat="1" applyFont="1" applyFill="1" applyBorder="1" applyAlignment="1" applyProtection="1">
      <alignment horizontal="center" vertical="top" wrapText="1"/>
      <protection/>
    </xf>
    <xf numFmtId="0" fontId="27" fillId="0" borderId="0" xfId="107">
      <alignment/>
      <protection/>
    </xf>
    <xf numFmtId="0" fontId="27" fillId="0" borderId="0" xfId="107" applyBorder="1" applyAlignment="1">
      <alignment/>
      <protection/>
    </xf>
    <xf numFmtId="0" fontId="27" fillId="0" borderId="0" xfId="107" applyNumberFormat="1" applyFont="1" applyFill="1" applyAlignment="1" applyProtection="1">
      <alignment/>
      <protection/>
    </xf>
    <xf numFmtId="0" fontId="27" fillId="0" borderId="0" xfId="107" applyFont="1" applyFill="1">
      <alignment/>
      <protection/>
    </xf>
    <xf numFmtId="49" fontId="34" fillId="0" borderId="23" xfId="107" applyNumberFormat="1" applyFont="1" applyFill="1" applyBorder="1" applyAlignment="1" applyProtection="1">
      <alignment horizontal="center" vertical="center" wrapText="1"/>
      <protection/>
    </xf>
    <xf numFmtId="49" fontId="27" fillId="0" borderId="0" xfId="107" applyNumberFormat="1">
      <alignment/>
      <protection/>
    </xf>
    <xf numFmtId="49" fontId="27" fillId="0" borderId="24" xfId="107" applyNumberFormat="1" applyFont="1" applyFill="1" applyBorder="1" applyAlignment="1">
      <alignment horizontal="center" vertical="center"/>
      <protection/>
    </xf>
    <xf numFmtId="2" fontId="27" fillId="0" borderId="0" xfId="107" applyNumberFormat="1">
      <alignment/>
      <protection/>
    </xf>
    <xf numFmtId="2" fontId="27" fillId="0" borderId="0" xfId="107" applyNumberFormat="1" applyFont="1">
      <alignment/>
      <protection/>
    </xf>
    <xf numFmtId="49" fontId="27" fillId="0" borderId="0" xfId="107" applyNumberFormat="1" applyFont="1">
      <alignment/>
      <protection/>
    </xf>
    <xf numFmtId="0" fontId="27" fillId="0" borderId="0" xfId="107" applyFont="1">
      <alignment/>
      <protection/>
    </xf>
    <xf numFmtId="49" fontId="27" fillId="0" borderId="25" xfId="107" applyNumberFormat="1" applyFont="1" applyFill="1" applyBorder="1" applyAlignment="1">
      <alignment horizontal="center" vertical="center" wrapText="1"/>
      <protection/>
    </xf>
    <xf numFmtId="0" fontId="27" fillId="0" borderId="26" xfId="107" applyNumberFormat="1" applyFont="1" applyFill="1" applyBorder="1" applyAlignment="1">
      <alignment horizontal="center" vertical="center" wrapText="1"/>
      <protection/>
    </xf>
    <xf numFmtId="0" fontId="34" fillId="0" borderId="27" xfId="107" applyNumberFormat="1" applyFont="1" applyFill="1" applyBorder="1" applyAlignment="1">
      <alignment horizontal="center" vertical="center"/>
      <protection/>
    </xf>
    <xf numFmtId="0" fontId="34" fillId="0" borderId="28" xfId="107" applyNumberFormat="1" applyFont="1" applyFill="1" applyBorder="1" applyAlignment="1">
      <alignment horizontal="center"/>
      <protection/>
    </xf>
    <xf numFmtId="0" fontId="34" fillId="0" borderId="29" xfId="107" applyNumberFormat="1" applyFont="1" applyFill="1" applyBorder="1" applyAlignment="1">
      <alignment horizontal="center"/>
      <protection/>
    </xf>
    <xf numFmtId="0" fontId="34" fillId="0" borderId="30" xfId="107" applyNumberFormat="1" applyFont="1" applyFill="1" applyBorder="1" applyAlignment="1">
      <alignment horizontal="center"/>
      <protection/>
    </xf>
    <xf numFmtId="49" fontId="34" fillId="0" borderId="31" xfId="107" applyNumberFormat="1" applyFont="1" applyFill="1" applyBorder="1" applyAlignment="1">
      <alignment horizontal="center" vertical="center"/>
      <protection/>
    </xf>
    <xf numFmtId="49" fontId="27" fillId="0" borderId="32" xfId="107" applyNumberFormat="1" applyFont="1" applyFill="1" applyBorder="1">
      <alignment/>
      <protection/>
    </xf>
    <xf numFmtId="211" fontId="34" fillId="0" borderId="29" xfId="107" applyNumberFormat="1" applyFont="1" applyFill="1" applyBorder="1" applyAlignment="1" applyProtection="1">
      <alignment horizontal="center"/>
      <protection/>
    </xf>
    <xf numFmtId="49" fontId="27" fillId="0" borderId="33" xfId="107" applyNumberFormat="1" applyFont="1" applyFill="1" applyBorder="1" applyAlignment="1">
      <alignment horizontal="center" vertical="center"/>
      <protection/>
    </xf>
    <xf numFmtId="49" fontId="27" fillId="0" borderId="17" xfId="107" applyNumberFormat="1" applyFont="1" applyFill="1" applyBorder="1">
      <alignment/>
      <protection/>
    </xf>
    <xf numFmtId="49" fontId="27" fillId="0" borderId="24" xfId="107" applyNumberFormat="1" applyFont="1" applyFill="1" applyBorder="1" applyAlignment="1">
      <alignment horizontal="center"/>
      <protection/>
    </xf>
    <xf numFmtId="211" fontId="27" fillId="0" borderId="24" xfId="107" applyNumberFormat="1" applyFont="1" applyFill="1" applyBorder="1" applyAlignment="1" applyProtection="1">
      <alignment horizontal="center"/>
      <protection locked="0"/>
    </xf>
    <xf numFmtId="211" fontId="27" fillId="0" borderId="34" xfId="107" applyNumberFormat="1" applyFont="1" applyFill="1" applyBorder="1" applyAlignment="1" applyProtection="1">
      <alignment horizontal="center"/>
      <protection/>
    </xf>
    <xf numFmtId="49" fontId="27" fillId="0" borderId="17" xfId="107" applyNumberFormat="1" applyFont="1" applyFill="1" applyBorder="1" applyAlignment="1">
      <alignment horizontal="center"/>
      <protection/>
    </xf>
    <xf numFmtId="211" fontId="27" fillId="0" borderId="35" xfId="107" applyNumberFormat="1" applyFont="1" applyFill="1" applyBorder="1" applyAlignment="1" applyProtection="1">
      <alignment horizontal="center"/>
      <protection locked="0"/>
    </xf>
    <xf numFmtId="211" fontId="27" fillId="0" borderId="36" xfId="107" applyNumberFormat="1" applyFont="1" applyFill="1" applyBorder="1" applyAlignment="1" applyProtection="1">
      <alignment horizontal="center"/>
      <protection/>
    </xf>
    <xf numFmtId="49" fontId="34" fillId="0" borderId="33" xfId="107" applyNumberFormat="1" applyFont="1" applyFill="1" applyBorder="1" applyAlignment="1">
      <alignment horizontal="center" vertical="center"/>
      <protection/>
    </xf>
    <xf numFmtId="211" fontId="34" fillId="0" borderId="37" xfId="107" applyNumberFormat="1" applyFont="1" applyFill="1" applyBorder="1" applyAlignment="1" applyProtection="1">
      <alignment horizontal="center"/>
      <protection/>
    </xf>
    <xf numFmtId="211" fontId="34" fillId="0" borderId="38" xfId="107" applyNumberFormat="1" applyFont="1" applyFill="1" applyBorder="1" applyAlignment="1" applyProtection="1">
      <alignment horizontal="center"/>
      <protection/>
    </xf>
    <xf numFmtId="214" fontId="34" fillId="0" borderId="17" xfId="107" applyNumberFormat="1" applyFont="1" applyFill="1" applyBorder="1" applyAlignment="1" applyProtection="1">
      <alignment horizontal="center"/>
      <protection/>
    </xf>
    <xf numFmtId="49" fontId="27" fillId="0" borderId="17" xfId="107" applyNumberFormat="1" applyFont="1" applyFill="1" applyBorder="1" applyAlignment="1">
      <alignment wrapText="1"/>
      <protection/>
    </xf>
    <xf numFmtId="211" fontId="27" fillId="0" borderId="39" xfId="107" applyNumberFormat="1" applyFont="1" applyFill="1" applyBorder="1" applyAlignment="1" applyProtection="1">
      <alignment horizontal="center" vertical="center"/>
      <protection locked="0"/>
    </xf>
    <xf numFmtId="211" fontId="27" fillId="0" borderId="35" xfId="107" applyNumberFormat="1" applyFont="1" applyFill="1" applyBorder="1" applyAlignment="1" applyProtection="1">
      <alignment horizontal="center" vertical="center"/>
      <protection locked="0"/>
    </xf>
    <xf numFmtId="0" fontId="34" fillId="0" borderId="33" xfId="107" applyNumberFormat="1" applyFont="1" applyFill="1" applyBorder="1" applyAlignment="1">
      <alignment horizontal="center" vertical="center"/>
      <protection/>
    </xf>
    <xf numFmtId="49" fontId="27" fillId="0" borderId="17" xfId="107" applyNumberFormat="1" applyFont="1" applyFill="1" applyBorder="1" applyAlignment="1">
      <alignment vertical="center" wrapText="1"/>
      <protection/>
    </xf>
    <xf numFmtId="214" fontId="34" fillId="0" borderId="37" xfId="107" applyNumberFormat="1" applyFont="1" applyFill="1" applyBorder="1" applyAlignment="1" applyProtection="1">
      <alignment horizontal="center" vertical="center"/>
      <protection/>
    </xf>
    <xf numFmtId="214" fontId="34" fillId="0" borderId="36" xfId="107" applyNumberFormat="1" applyFont="1" applyFill="1" applyBorder="1" applyAlignment="1" applyProtection="1">
      <alignment horizontal="center" vertical="center"/>
      <protection/>
    </xf>
    <xf numFmtId="2" fontId="27" fillId="0" borderId="17" xfId="107" applyNumberFormat="1" applyFont="1" applyFill="1" applyBorder="1" applyAlignment="1" applyProtection="1">
      <alignment horizontal="right" vertical="center" indent="2"/>
      <protection/>
    </xf>
    <xf numFmtId="2" fontId="27" fillId="0" borderId="34" xfId="107" applyNumberFormat="1" applyFont="1" applyFill="1" applyBorder="1" applyAlignment="1" applyProtection="1">
      <alignment horizontal="right" vertical="center" indent="2"/>
      <protection/>
    </xf>
    <xf numFmtId="165" fontId="27" fillId="0" borderId="17" xfId="121" applyNumberFormat="1" applyFont="1" applyFill="1" applyBorder="1" applyAlignment="1" applyProtection="1">
      <alignment horizontal="right" vertical="center" indent="1"/>
      <protection locked="0"/>
    </xf>
    <xf numFmtId="2" fontId="27" fillId="0" borderId="40" xfId="121" applyNumberFormat="1" applyFont="1" applyFill="1" applyBorder="1" applyAlignment="1" applyProtection="1">
      <alignment horizontal="right" vertical="center" indent="1"/>
      <protection locked="0"/>
    </xf>
    <xf numFmtId="2" fontId="27" fillId="0" borderId="41" xfId="107" applyNumberFormat="1" applyFont="1" applyFill="1" applyBorder="1" applyAlignment="1" applyProtection="1">
      <alignment horizontal="center"/>
      <protection/>
    </xf>
    <xf numFmtId="2" fontId="27" fillId="0" borderId="40" xfId="121" applyNumberFormat="1" applyFont="1" applyFill="1" applyBorder="1" applyAlignment="1" applyProtection="1">
      <alignment horizontal="right" vertical="center" indent="1"/>
      <protection locked="0"/>
    </xf>
    <xf numFmtId="9" fontId="27" fillId="0" borderId="42" xfId="121" applyNumberFormat="1" applyFont="1" applyFill="1" applyBorder="1" applyAlignment="1" applyProtection="1">
      <alignment horizontal="center"/>
      <protection/>
    </xf>
    <xf numFmtId="49" fontId="27" fillId="0" borderId="35" xfId="107" applyNumberFormat="1" applyFont="1" applyFill="1" applyBorder="1" applyAlignment="1">
      <alignment horizontal="center" vertical="center"/>
      <protection/>
    </xf>
    <xf numFmtId="2" fontId="27" fillId="0" borderId="38" xfId="107" applyNumberFormat="1" applyFont="1" applyFill="1" applyBorder="1" applyAlignment="1" applyProtection="1">
      <alignment horizontal="center"/>
      <protection/>
    </xf>
    <xf numFmtId="2" fontId="27" fillId="0" borderId="43" xfId="121" applyNumberFormat="1" applyFont="1" applyFill="1" applyBorder="1" applyAlignment="1" applyProtection="1">
      <alignment horizontal="center"/>
      <protection/>
    </xf>
    <xf numFmtId="49" fontId="34" fillId="0" borderId="44" xfId="107" applyNumberFormat="1" applyFont="1" applyFill="1" applyBorder="1" applyAlignment="1" applyProtection="1">
      <alignment vertical="distributed"/>
      <protection/>
    </xf>
    <xf numFmtId="49" fontId="27" fillId="0" borderId="45" xfId="107" applyNumberFormat="1" applyFont="1" applyFill="1" applyBorder="1" applyAlignment="1">
      <alignment horizontal="center" vertical="center"/>
      <protection/>
    </xf>
    <xf numFmtId="49" fontId="27" fillId="0" borderId="46" xfId="107" applyNumberFormat="1" applyFont="1" applyFill="1" applyBorder="1" applyAlignment="1">
      <alignment wrapText="1"/>
      <protection/>
    </xf>
    <xf numFmtId="49" fontId="27" fillId="0" borderId="47" xfId="107" applyNumberFormat="1" applyFont="1" applyFill="1" applyBorder="1" applyAlignment="1">
      <alignment horizontal="center" vertical="center"/>
      <protection/>
    </xf>
    <xf numFmtId="49" fontId="34" fillId="0" borderId="0" xfId="107" applyNumberFormat="1" applyFont="1" applyFill="1" applyBorder="1" applyAlignment="1" applyProtection="1">
      <alignment vertical="center"/>
      <protection/>
    </xf>
    <xf numFmtId="49" fontId="27" fillId="0" borderId="0" xfId="107" applyNumberFormat="1" applyBorder="1">
      <alignment/>
      <protection/>
    </xf>
    <xf numFmtId="49" fontId="27" fillId="0" borderId="0" xfId="107" applyNumberFormat="1" applyFill="1" applyBorder="1">
      <alignment/>
      <protection/>
    </xf>
    <xf numFmtId="0" fontId="27" fillId="0" borderId="0" xfId="107" applyBorder="1">
      <alignment/>
      <protection/>
    </xf>
    <xf numFmtId="49" fontId="27" fillId="0" borderId="0" xfId="107" applyNumberFormat="1" applyBorder="1" applyAlignment="1">
      <alignment horizontal="right"/>
      <protection/>
    </xf>
    <xf numFmtId="2" fontId="27" fillId="0" borderId="0" xfId="107" applyNumberFormat="1" applyBorder="1">
      <alignment/>
      <protection/>
    </xf>
    <xf numFmtId="2" fontId="27" fillId="0" borderId="0" xfId="107" applyNumberFormat="1" applyFill="1" applyBorder="1">
      <alignment/>
      <protection/>
    </xf>
    <xf numFmtId="49" fontId="27" fillId="0" borderId="0" xfId="107" applyNumberFormat="1" applyFont="1" applyBorder="1">
      <alignment/>
      <protection/>
    </xf>
    <xf numFmtId="201" fontId="27" fillId="0" borderId="0" xfId="107" applyNumberFormat="1" applyFont="1" applyBorder="1">
      <alignment/>
      <protection/>
    </xf>
    <xf numFmtId="0" fontId="27" fillId="0" borderId="0" xfId="107" applyNumberFormat="1" applyFont="1" applyFill="1" applyBorder="1" applyAlignment="1" applyProtection="1">
      <alignment vertical="top" wrapText="1"/>
      <protection/>
    </xf>
    <xf numFmtId="0" fontId="27" fillId="0" borderId="0" xfId="107" applyFont="1" applyBorder="1">
      <alignment/>
      <protection/>
    </xf>
    <xf numFmtId="0" fontId="27" fillId="0" borderId="0" xfId="107" applyFont="1" applyBorder="1" applyAlignment="1">
      <alignment vertical="top" wrapText="1"/>
      <protection/>
    </xf>
    <xf numFmtId="0" fontId="33" fillId="0" borderId="0" xfId="107" applyFont="1" applyFill="1" applyBorder="1">
      <alignment/>
      <protection/>
    </xf>
    <xf numFmtId="0" fontId="27" fillId="0" borderId="0" xfId="107" applyFill="1" applyBorder="1">
      <alignment/>
      <protection/>
    </xf>
    <xf numFmtId="0" fontId="33" fillId="0" borderId="0" xfId="107" applyFont="1" applyFill="1" applyBorder="1" applyAlignment="1">
      <alignment/>
      <protection/>
    </xf>
    <xf numFmtId="0" fontId="32" fillId="0" borderId="0" xfId="107" applyFont="1" applyFill="1" applyBorder="1" applyAlignment="1">
      <alignment/>
      <protection/>
    </xf>
    <xf numFmtId="0" fontId="27" fillId="0" borderId="0" xfId="107" applyFill="1" applyBorder="1" applyAlignment="1">
      <alignment/>
      <protection/>
    </xf>
    <xf numFmtId="49" fontId="27" fillId="0" borderId="17" xfId="107" applyNumberFormat="1" applyFont="1" applyFill="1" applyBorder="1" applyAlignment="1">
      <alignment horizontal="center" vertical="center"/>
      <protection/>
    </xf>
    <xf numFmtId="49" fontId="27" fillId="0" borderId="46" xfId="107" applyNumberFormat="1" applyFont="1" applyFill="1" applyBorder="1" applyAlignment="1">
      <alignment horizontal="center" vertical="center"/>
      <protection/>
    </xf>
    <xf numFmtId="49" fontId="27" fillId="0" borderId="48" xfId="107" applyNumberFormat="1" applyFont="1" applyFill="1" applyBorder="1" applyAlignment="1">
      <alignment horizontal="center"/>
      <protection/>
    </xf>
    <xf numFmtId="49" fontId="27" fillId="0" borderId="0" xfId="107" applyNumberFormat="1" applyFill="1">
      <alignment/>
      <protection/>
    </xf>
    <xf numFmtId="0" fontId="27" fillId="0" borderId="0" xfId="107" applyFont="1" applyFill="1" applyBorder="1" applyAlignment="1" applyProtection="1">
      <alignment horizontal="center"/>
      <protection locked="0"/>
    </xf>
    <xf numFmtId="49" fontId="27" fillId="0" borderId="37" xfId="107" applyNumberFormat="1" applyFont="1" applyFill="1" applyBorder="1" applyAlignment="1">
      <alignment horizontal="left" wrapText="1"/>
      <protection/>
    </xf>
    <xf numFmtId="49" fontId="27" fillId="0" borderId="32" xfId="107" applyNumberFormat="1" applyFont="1" applyFill="1" applyBorder="1" applyAlignment="1">
      <alignment horizontal="left" wrapText="1"/>
      <protection/>
    </xf>
    <xf numFmtId="49" fontId="34" fillId="0" borderId="49" xfId="107" applyNumberFormat="1" applyFont="1" applyFill="1" applyBorder="1" applyAlignment="1" applyProtection="1">
      <alignment horizontal="center" vertical="center" wrapText="1"/>
      <protection/>
    </xf>
    <xf numFmtId="49" fontId="34" fillId="0" borderId="50" xfId="107" applyNumberFormat="1" applyFont="1" applyFill="1" applyBorder="1" applyAlignment="1" applyProtection="1">
      <alignment horizontal="center" vertical="center" wrapText="1"/>
      <protection/>
    </xf>
    <xf numFmtId="0" fontId="34" fillId="0" borderId="33" xfId="107" applyNumberFormat="1" applyFont="1" applyFill="1" applyBorder="1" applyAlignment="1">
      <alignment horizontal="center" vertical="center"/>
      <protection/>
    </xf>
    <xf numFmtId="49" fontId="34" fillId="0" borderId="33" xfId="107" applyNumberFormat="1" applyFont="1" applyFill="1" applyBorder="1" applyAlignment="1">
      <alignment horizontal="center" vertical="center"/>
      <protection/>
    </xf>
    <xf numFmtId="49" fontId="34" fillId="0" borderId="51" xfId="107" applyNumberFormat="1" applyFont="1" applyFill="1" applyBorder="1" applyAlignment="1" applyProtection="1">
      <alignment horizontal="center" vertical="center"/>
      <protection/>
    </xf>
    <xf numFmtId="49" fontId="34" fillId="0" borderId="49" xfId="107" applyNumberFormat="1" applyFont="1" applyFill="1" applyBorder="1" applyAlignment="1" applyProtection="1">
      <alignment horizontal="center" vertical="center"/>
      <protection/>
    </xf>
    <xf numFmtId="222" fontId="34" fillId="0" borderId="52" xfId="107" applyNumberFormat="1" applyFont="1" applyFill="1" applyBorder="1" applyAlignment="1" applyProtection="1">
      <alignment horizontal="center"/>
      <protection/>
    </xf>
    <xf numFmtId="222" fontId="27" fillId="0" borderId="34" xfId="107" applyNumberFormat="1" applyFont="1" applyFill="1" applyBorder="1" applyAlignment="1" applyProtection="1">
      <alignment horizontal="center"/>
      <protection/>
    </xf>
    <xf numFmtId="222" fontId="34" fillId="0" borderId="53" xfId="107" applyNumberFormat="1" applyFont="1" applyFill="1" applyBorder="1" applyAlignment="1" applyProtection="1">
      <alignment horizontal="center" vertical="center"/>
      <protection/>
    </xf>
    <xf numFmtId="10" fontId="27" fillId="0" borderId="38" xfId="121" applyNumberFormat="1" applyFont="1" applyFill="1" applyBorder="1" applyAlignment="1" applyProtection="1">
      <alignment horizontal="right"/>
      <protection/>
    </xf>
    <xf numFmtId="222" fontId="27" fillId="0" borderId="36" xfId="107" applyNumberFormat="1" applyFont="1" applyFill="1" applyBorder="1" applyAlignment="1" applyProtection="1">
      <alignment horizontal="center" vertical="center"/>
      <protection/>
    </xf>
    <xf numFmtId="222" fontId="27" fillId="0" borderId="36" xfId="107" applyNumberFormat="1" applyFont="1" applyFill="1" applyBorder="1" applyAlignment="1" applyProtection="1">
      <alignment horizontal="center"/>
      <protection/>
    </xf>
    <xf numFmtId="222" fontId="34" fillId="0" borderId="34" xfId="107" applyNumberFormat="1" applyFont="1" applyFill="1" applyBorder="1" applyAlignment="1" applyProtection="1">
      <alignment horizontal="center"/>
      <protection/>
    </xf>
  </cellXfs>
  <cellStyles count="11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Form2.1" xfId="71"/>
    <cellStyle name="Normal1" xfId="72"/>
    <cellStyle name="Note" xfId="73"/>
    <cellStyle name="Output" xfId="74"/>
    <cellStyle name="Price_Body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ззащитный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ащитный" xfId="98"/>
    <cellStyle name="Значение" xfId="99"/>
    <cellStyle name="Итог" xfId="100"/>
    <cellStyle name="Контрольная ячейка" xfId="101"/>
    <cellStyle name="Мой заголовок" xfId="102"/>
    <cellStyle name="Мой заголовок листа" xfId="103"/>
    <cellStyle name="Мои наименования показателей" xfId="104"/>
    <cellStyle name="Название" xfId="105"/>
    <cellStyle name="Нейтральный" xfId="106"/>
    <cellStyle name="Обычный_таблицы финиш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екстовый" xfId="116"/>
    <cellStyle name="Тысячи [0]_3Com" xfId="117"/>
    <cellStyle name="Тысячи_3Com" xfId="118"/>
    <cellStyle name="Comma" xfId="119"/>
    <cellStyle name="Comma [0]" xfId="120"/>
    <cellStyle name="Финансовый_таблицы финиш" xfId="121"/>
    <cellStyle name="Формула" xfId="122"/>
    <cellStyle name="ФормулаВБ" xfId="123"/>
    <cellStyle name="ФормулаНаКонтроль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0;&#1089;&#1090;&#1088;&#1099;\&#1089;&#1090;&#1072;&#1085;&#1076;&#1072;&#1088;&#1090;%20&#1088;&#1072;&#1089;&#1082;&#1088;&#1099;&#1090;&#1080;&#1103;%20&#1080;&#1085;&#1092;&#1086;&#1088;&#1084;&#1072;&#1094;&#1080;&#1080;_&#1101;&#1083;&#1077;&#1082;&#1090;&#1088;&#1080;&#1082;&#1080;\&#1077;&#1078;&#1077;&#1075;&#1086;&#1076;&#1085;&#1099;&#1081;%20&#1086;&#1090;&#1095;&#1077;&#1090;\&#1042;&#1072;&#1093;&#1088;&#1091;&#1096;&#1077;&#1074;\&#1074;%20&#1056;&#1069;&#1050;\&#1041;&#1069;&#1052;&#1047;_&#1096;&#1072;&#1073;&#1083;&#1086;&#1085;&#1099;_&#1060;&#1057;&#1058;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10\dep-016\&#1040;&#1089;&#1090;&#1088;&#1099;\&#1042;&#1072;&#1093;&#1088;&#1091;&#1096;&#1077;&#1074;\&#1074;%20&#1056;&#1069;&#1050;\&#1041;&#1069;&#1052;&#1047;_&#1096;&#1072;&#1073;&#1083;&#1086;&#1085;&#1099;_&#1060;&#1057;&#1058;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Новосибирская область</v>
          </cell>
        </row>
        <row r="21">
          <cell r="D21" t="str">
            <v>ОАО "Бердский электромеханический завод"</v>
          </cell>
          <cell r="I21">
            <v>5445007458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8.017</v>
          </cell>
          <cell r="I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17.545</v>
          </cell>
          <cell r="X15">
            <v>0</v>
          </cell>
          <cell r="Z15">
            <v>0</v>
          </cell>
          <cell r="AA15">
            <v>0</v>
          </cell>
          <cell r="AB15">
            <v>16.292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7.815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17.193</v>
          </cell>
          <cell r="Z17">
            <v>0</v>
          </cell>
          <cell r="AA17">
            <v>0</v>
          </cell>
          <cell r="AB17">
            <v>0</v>
          </cell>
          <cell r="AC17">
            <v>15.997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63.958</v>
          </cell>
          <cell r="G19">
            <v>0</v>
          </cell>
          <cell r="H19">
            <v>0</v>
          </cell>
          <cell r="I19">
            <v>0</v>
          </cell>
          <cell r="P19">
            <v>55.7985</v>
          </cell>
          <cell r="Q19">
            <v>0</v>
          </cell>
          <cell r="R19">
            <v>0</v>
          </cell>
          <cell r="S19">
            <v>0</v>
          </cell>
          <cell r="U19">
            <v>88.339</v>
          </cell>
          <cell r="V19">
            <v>0</v>
          </cell>
          <cell r="W19">
            <v>0</v>
          </cell>
          <cell r="X19">
            <v>0</v>
          </cell>
          <cell r="Z19">
            <v>87.419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54.97</v>
          </cell>
          <cell r="G25">
            <v>0</v>
          </cell>
          <cell r="H25">
            <v>0</v>
          </cell>
          <cell r="I25">
            <v>7.688</v>
          </cell>
          <cell r="P25">
            <v>54.97</v>
          </cell>
          <cell r="Q25">
            <v>0</v>
          </cell>
          <cell r="R25">
            <v>0</v>
          </cell>
          <cell r="S25">
            <v>0</v>
          </cell>
          <cell r="U25">
            <v>69.47</v>
          </cell>
          <cell r="V25">
            <v>0</v>
          </cell>
          <cell r="W25">
            <v>0</v>
          </cell>
          <cell r="X25">
            <v>16.961</v>
          </cell>
          <cell r="Z25">
            <v>69.813</v>
          </cell>
          <cell r="AA25">
            <v>0</v>
          </cell>
          <cell r="AB25">
            <v>0</v>
          </cell>
          <cell r="AC25">
            <v>15.768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2.72234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7.072</v>
          </cell>
          <cell r="X15">
            <v>0</v>
          </cell>
          <cell r="Z15">
            <v>0</v>
          </cell>
          <cell r="AA15">
            <v>0</v>
          </cell>
          <cell r="AB15">
            <v>5.956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2.6253400000000005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6.93</v>
          </cell>
          <cell r="Z17">
            <v>0</v>
          </cell>
          <cell r="AA17">
            <v>0</v>
          </cell>
          <cell r="AB17">
            <v>0</v>
          </cell>
          <cell r="AC17">
            <v>5.848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14.352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P19">
            <v>10.6575</v>
          </cell>
          <cell r="Q19">
            <v>0</v>
          </cell>
          <cell r="R19">
            <v>0</v>
          </cell>
          <cell r="S19">
            <v>0</v>
          </cell>
          <cell r="U19">
            <v>19.76</v>
          </cell>
          <cell r="V19">
            <v>0</v>
          </cell>
          <cell r="W19">
            <v>0</v>
          </cell>
          <cell r="X19">
            <v>0</v>
          </cell>
          <cell r="Z19">
            <v>19.108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F21">
            <v>0.218</v>
          </cell>
          <cell r="G21">
            <v>0</v>
          </cell>
          <cell r="H21">
            <v>0.097</v>
          </cell>
          <cell r="I21">
            <v>0.061</v>
          </cell>
          <cell r="L21">
            <v>0</v>
          </cell>
          <cell r="P21">
            <v>0.1575</v>
          </cell>
          <cell r="Q21">
            <v>0</v>
          </cell>
          <cell r="R21">
            <v>0</v>
          </cell>
          <cell r="S21">
            <v>0</v>
          </cell>
          <cell r="U21">
            <v>0.288</v>
          </cell>
          <cell r="V21">
            <v>0</v>
          </cell>
          <cell r="W21">
            <v>0.142</v>
          </cell>
          <cell r="X21">
            <v>0.093</v>
          </cell>
          <cell r="Z21">
            <v>0.27999999999999997</v>
          </cell>
          <cell r="AA21">
            <v>0</v>
          </cell>
          <cell r="AB21">
            <v>0.108</v>
          </cell>
          <cell r="AC21">
            <v>0.081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11.41166</v>
          </cell>
          <cell r="G25">
            <v>0</v>
          </cell>
          <cell r="H25">
            <v>0</v>
          </cell>
          <cell r="I25">
            <v>2.5643400000000005</v>
          </cell>
          <cell r="L25">
            <v>0</v>
          </cell>
          <cell r="M25">
            <v>0</v>
          </cell>
          <cell r="P25">
            <v>10.5</v>
          </cell>
          <cell r="Q25">
            <v>0</v>
          </cell>
          <cell r="R25">
            <v>0</v>
          </cell>
          <cell r="S25">
            <v>0</v>
          </cell>
          <cell r="U25">
            <v>12.4</v>
          </cell>
          <cell r="V25">
            <v>0</v>
          </cell>
          <cell r="W25">
            <v>0</v>
          </cell>
          <cell r="X25">
            <v>6.837</v>
          </cell>
          <cell r="Z25">
            <v>12.872</v>
          </cell>
          <cell r="AA25">
            <v>0</v>
          </cell>
          <cell r="AC25">
            <v>5.767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7">
        <row r="10">
          <cell r="E10">
            <v>14.352</v>
          </cell>
          <cell r="F10">
            <v>0</v>
          </cell>
          <cell r="G10">
            <v>10.6575</v>
          </cell>
          <cell r="H10">
            <v>19.76</v>
          </cell>
          <cell r="I10">
            <v>19.108</v>
          </cell>
          <cell r="J10">
            <v>179.2915787004457</v>
          </cell>
          <cell r="K10">
            <v>96.70040485829959</v>
          </cell>
          <cell r="L10">
            <v>133.13823857302117</v>
          </cell>
          <cell r="M10">
            <v>0</v>
          </cell>
        </row>
        <row r="11">
          <cell r="E11">
            <v>19.323680000000003</v>
          </cell>
          <cell r="F11">
            <v>0</v>
          </cell>
          <cell r="G11">
            <v>10.5</v>
          </cell>
          <cell r="H11">
            <v>33.239000000000004</v>
          </cell>
          <cell r="I11">
            <v>30.443</v>
          </cell>
          <cell r="J11">
            <v>289.93333333333334</v>
          </cell>
          <cell r="K11">
            <v>91.58819459069166</v>
          </cell>
          <cell r="L11">
            <v>157.5424556813195</v>
          </cell>
          <cell r="M11">
            <v>0</v>
          </cell>
        </row>
        <row r="12">
          <cell r="E12">
            <v>13.975999999999999</v>
          </cell>
          <cell r="F12">
            <v>0</v>
          </cell>
          <cell r="G12">
            <v>10.5</v>
          </cell>
          <cell r="H12">
            <v>19.237000000000002</v>
          </cell>
          <cell r="I12">
            <v>18.639</v>
          </cell>
          <cell r="J12">
            <v>177.5142857142857</v>
          </cell>
          <cell r="K12">
            <v>96.89140718407234</v>
          </cell>
          <cell r="L12">
            <v>133.36433886662851</v>
          </cell>
          <cell r="M12">
            <v>0</v>
          </cell>
        </row>
        <row r="13">
          <cell r="E13">
            <v>2696.503799375622</v>
          </cell>
          <cell r="F13">
            <v>0</v>
          </cell>
          <cell r="G13">
            <v>1312.0032849036816</v>
          </cell>
          <cell r="H13">
            <v>5249.1993982871645</v>
          </cell>
          <cell r="I13">
            <v>6681.879205554838</v>
          </cell>
          <cell r="J13">
            <v>509.28829846987594</v>
          </cell>
          <cell r="K13">
            <v>127.29330129343464</v>
          </cell>
          <cell r="L13">
            <v>247.79787838986297</v>
          </cell>
          <cell r="M13">
            <v>0</v>
          </cell>
        </row>
        <row r="14">
          <cell r="E14">
            <v>93.336</v>
          </cell>
          <cell r="F14">
            <v>0</v>
          </cell>
          <cell r="G14">
            <v>48.7</v>
          </cell>
          <cell r="H14">
            <v>195</v>
          </cell>
          <cell r="I14">
            <v>253.13</v>
          </cell>
          <cell r="J14">
            <v>519.7741273100615</v>
          </cell>
          <cell r="K14">
            <v>129.81025641025641</v>
          </cell>
          <cell r="L14">
            <v>271.20296562955343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93.336</v>
          </cell>
          <cell r="G16">
            <v>48.7</v>
          </cell>
          <cell r="H16">
            <v>195</v>
          </cell>
          <cell r="I16">
            <v>253.13</v>
          </cell>
          <cell r="J16">
            <v>519.7741273100615</v>
          </cell>
          <cell r="K16">
            <v>129.81025641025641</v>
          </cell>
          <cell r="L16">
            <v>271.20296562955343</v>
          </cell>
          <cell r="M16">
            <v>0</v>
          </cell>
        </row>
        <row r="17">
          <cell r="E17">
            <v>131.6647684984855</v>
          </cell>
          <cell r="F17">
            <v>0</v>
          </cell>
          <cell r="G17">
            <v>68.8</v>
          </cell>
          <cell r="H17">
            <v>275.1</v>
          </cell>
          <cell r="I17">
            <v>363.35</v>
          </cell>
          <cell r="J17">
            <v>528.1250000000001</v>
          </cell>
          <cell r="K17">
            <v>132.07924391130496</v>
          </cell>
          <cell r="L17">
            <v>275.96600377129704</v>
          </cell>
          <cell r="M17">
            <v>0</v>
          </cell>
        </row>
        <row r="18">
          <cell r="E18">
            <v>76.19909303331892</v>
          </cell>
          <cell r="G18">
            <v>41.3</v>
          </cell>
          <cell r="H18">
            <v>165.1</v>
          </cell>
          <cell r="I18">
            <v>254.5</v>
          </cell>
          <cell r="J18">
            <v>616.222760290557</v>
          </cell>
          <cell r="K18">
            <v>154.14900060569352</v>
          </cell>
          <cell r="L18">
            <v>333.99347665295306</v>
          </cell>
          <cell r="M18">
            <v>0</v>
          </cell>
        </row>
        <row r="19">
          <cell r="E19">
            <v>55.46567546516659</v>
          </cell>
          <cell r="G19">
            <v>27.5</v>
          </cell>
          <cell r="H19">
            <v>110</v>
          </cell>
          <cell r="I19">
            <v>108.85</v>
          </cell>
          <cell r="J19">
            <v>395.8181818181818</v>
          </cell>
          <cell r="K19">
            <v>98.95454545454545</v>
          </cell>
          <cell r="L19">
            <v>196.24749737044073</v>
          </cell>
          <cell r="M19">
            <v>0</v>
          </cell>
        </row>
        <row r="20">
          <cell r="E20">
            <v>239.94528829670958</v>
          </cell>
          <cell r="F20">
            <v>0</v>
          </cell>
          <cell r="G20">
            <v>52.40841240422233</v>
          </cell>
          <cell r="H20">
            <v>238.4633007678277</v>
          </cell>
          <cell r="I20">
            <v>168.5025749264382</v>
          </cell>
          <cell r="J20">
            <v>321.5181822849162</v>
          </cell>
          <cell r="K20">
            <v>70.66184791700734</v>
          </cell>
          <cell r="L20">
            <v>70.2254151863456</v>
          </cell>
          <cell r="M20">
            <v>0</v>
          </cell>
        </row>
        <row r="21">
          <cell r="E21">
            <v>3.6852882967095866</v>
          </cell>
          <cell r="F21">
            <v>0</v>
          </cell>
          <cell r="G21">
            <v>3.2084124042223294</v>
          </cell>
          <cell r="H21">
            <v>43.51032114712743</v>
          </cell>
          <cell r="I21">
            <v>0.002574926438200009</v>
          </cell>
          <cell r="J21">
            <v>0.08025546949049814</v>
          </cell>
          <cell r="K21">
            <v>0.00591796697958872</v>
          </cell>
          <cell r="L21">
            <v>0.06987042073476409</v>
          </cell>
          <cell r="M21">
            <v>0</v>
          </cell>
        </row>
        <row r="22">
          <cell r="E22">
            <v>236.26</v>
          </cell>
          <cell r="F22">
            <v>0</v>
          </cell>
          <cell r="G22">
            <v>49.2</v>
          </cell>
          <cell r="H22">
            <v>194.95297962070026</v>
          </cell>
          <cell r="I22">
            <v>168.5</v>
          </cell>
          <cell r="J22">
            <v>342.479674796748</v>
          </cell>
          <cell r="K22">
            <v>86.43109755379626</v>
          </cell>
          <cell r="L22">
            <v>71.31973249809532</v>
          </cell>
          <cell r="M22">
            <v>0</v>
          </cell>
        </row>
        <row r="23">
          <cell r="E23">
            <v>168.4</v>
          </cell>
          <cell r="G23">
            <v>49.2</v>
          </cell>
          <cell r="H23">
            <v>70.62297962070028</v>
          </cell>
          <cell r="I23">
            <v>68.74</v>
          </cell>
          <cell r="J23">
            <v>139.71544715447152</v>
          </cell>
          <cell r="K23">
            <v>97.33375789181747</v>
          </cell>
          <cell r="L23">
            <v>40.81947743467933</v>
          </cell>
          <cell r="M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67.86</v>
          </cell>
          <cell r="G25">
            <v>0</v>
          </cell>
          <cell r="H25">
            <v>124.33</v>
          </cell>
          <cell r="I25">
            <v>99.76</v>
          </cell>
          <cell r="J25">
            <v>0</v>
          </cell>
          <cell r="K25">
            <v>80.23807608783078</v>
          </cell>
          <cell r="L25">
            <v>147.00854700854703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862.9902673205612</v>
          </cell>
          <cell r="F27">
            <v>0</v>
          </cell>
          <cell r="G27">
            <v>450.7362227009999</v>
          </cell>
          <cell r="H27">
            <v>1803.1843185885</v>
          </cell>
          <cell r="I27">
            <v>2424.3079482000003</v>
          </cell>
          <cell r="J27">
            <v>537.8551414555798</v>
          </cell>
          <cell r="K27">
            <v>134.4459311900907</v>
          </cell>
          <cell r="L27">
            <v>280.91950048603286</v>
          </cell>
          <cell r="M27">
            <v>0</v>
          </cell>
        </row>
        <row r="28">
          <cell r="E28">
            <v>227.82943057262816</v>
          </cell>
          <cell r="G28">
            <v>118.99436279306398</v>
          </cell>
          <cell r="H28">
            <v>476.04066010736403</v>
          </cell>
          <cell r="I28">
            <v>635.1686824284001</v>
          </cell>
          <cell r="J28">
            <v>533.7804812930375</v>
          </cell>
          <cell r="K28">
            <v>133.42740140834758</v>
          </cell>
          <cell r="L28">
            <v>278.7913224520478</v>
          </cell>
          <cell r="M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1140.7380446872376</v>
          </cell>
          <cell r="F30">
            <v>0</v>
          </cell>
          <cell r="G30">
            <v>572.3642870053955</v>
          </cell>
          <cell r="H30">
            <v>2261.411118823472</v>
          </cell>
          <cell r="I30">
            <v>2837.42</v>
          </cell>
          <cell r="J30">
            <v>495.7367299845619</v>
          </cell>
          <cell r="K30">
            <v>125.47121469342576</v>
          </cell>
          <cell r="L30">
            <v>248.7354579971032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200.936</v>
          </cell>
          <cell r="G36">
            <v>104.80680000000001</v>
          </cell>
          <cell r="H36">
            <v>419.8</v>
          </cell>
          <cell r="I36">
            <v>536.3</v>
          </cell>
          <cell r="J36">
            <v>511.70343908983</v>
          </cell>
          <cell r="K36">
            <v>127.75131014768937</v>
          </cell>
          <cell r="L36">
            <v>266.9009037703547</v>
          </cell>
          <cell r="M36">
            <v>0</v>
          </cell>
        </row>
        <row r="37">
          <cell r="E37">
            <v>14.181239494561538</v>
          </cell>
          <cell r="F37">
            <v>0</v>
          </cell>
          <cell r="G37">
            <v>8.333613749737616</v>
          </cell>
          <cell r="H37">
            <v>33.261820158602646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7.754979195153611</v>
          </cell>
          <cell r="G38">
            <v>5.212807500961663</v>
          </cell>
          <cell r="H38">
            <v>20.80579575983598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6.426260299407928</v>
          </cell>
          <cell r="G39">
            <v>3.1208062487759536</v>
          </cell>
          <cell r="H39">
            <v>12.456024398766665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925.620805192676</v>
          </cell>
          <cell r="F41">
            <v>0</v>
          </cell>
          <cell r="G41">
            <v>459.22387325565785</v>
          </cell>
          <cell r="H41">
            <v>1808.3492986648694</v>
          </cell>
          <cell r="I41">
            <v>2301.12</v>
          </cell>
          <cell r="J41">
            <v>501.0889315675726</v>
          </cell>
          <cell r="K41">
            <v>127.24975211918131</v>
          </cell>
          <cell r="L41">
            <v>248.602882205203</v>
          </cell>
          <cell r="M41">
            <v>0</v>
          </cell>
        </row>
        <row r="42">
          <cell r="E42">
            <v>18.33774293327196</v>
          </cell>
          <cell r="G42">
            <v>8.782840442983753</v>
          </cell>
          <cell r="H42">
            <v>42.43342042984379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47.390568231154994</v>
          </cell>
          <cell r="G43">
            <v>25.316028293551735</v>
          </cell>
          <cell r="H43">
            <v>150.4555541636847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7.608956853867817</v>
          </cell>
          <cell r="G46">
            <v>2.6749767846651027</v>
          </cell>
          <cell r="H46">
            <v>10.6765923418</v>
          </cell>
          <cell r="I46">
            <v>23.7</v>
          </cell>
          <cell r="J46">
            <v>885.9889975817921</v>
          </cell>
          <cell r="K46">
            <v>221.98093962257946</v>
          </cell>
          <cell r="L46">
            <v>311.47502154586033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22.200769997895247</v>
          </cell>
          <cell r="G48">
            <v>11.571057911533012</v>
          </cell>
          <cell r="H48">
            <v>51.37244046963321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17.686148006708997</v>
          </cell>
          <cell r="G49">
            <v>8.47075981810616</v>
          </cell>
          <cell r="H49">
            <v>40.92563391710822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382.6809061178956</v>
          </cell>
          <cell r="G52">
            <v>206.2514100048181</v>
          </cell>
          <cell r="H52">
            <v>823.2079759221472</v>
          </cell>
          <cell r="I52">
            <v>1065.5</v>
          </cell>
          <cell r="J52">
            <v>516.6025289112495</v>
          </cell>
          <cell r="K52">
            <v>129.43266236049772</v>
          </cell>
          <cell r="L52">
            <v>278.43040584620724</v>
          </cell>
          <cell r="M52">
            <v>0</v>
          </cell>
        </row>
        <row r="53">
          <cell r="E53">
            <v>429.71571305188144</v>
          </cell>
          <cell r="G53">
            <v>196.1568</v>
          </cell>
          <cell r="H53">
            <v>689.2776814206521</v>
          </cell>
          <cell r="I53">
            <v>1211.92</v>
          </cell>
          <cell r="J53">
            <v>617.8322648004046</v>
          </cell>
          <cell r="K53">
            <v>175.82463971590428</v>
          </cell>
          <cell r="L53">
            <v>282.02831853478904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2696.503799375622</v>
          </cell>
          <cell r="F64">
            <v>0</v>
          </cell>
          <cell r="G64">
            <v>1312.0032849036816</v>
          </cell>
          <cell r="H64">
            <v>5249.1993982871645</v>
          </cell>
          <cell r="I64">
            <v>6681.879205554838</v>
          </cell>
          <cell r="J64">
            <v>509.28829846987594</v>
          </cell>
          <cell r="K64">
            <v>127.29330129343464</v>
          </cell>
          <cell r="L64">
            <v>247.79787838986297</v>
          </cell>
          <cell r="M64">
            <v>0</v>
          </cell>
        </row>
        <row r="65">
          <cell r="E65">
            <v>1395.7081344202145</v>
          </cell>
          <cell r="F65">
            <v>0</v>
          </cell>
          <cell r="G65">
            <v>1312.0032849036816</v>
          </cell>
          <cell r="H65">
            <v>2294.491403833944</v>
          </cell>
          <cell r="I65">
            <v>2662.0273852131645</v>
          </cell>
          <cell r="J65">
            <v>202.89792074785794</v>
          </cell>
          <cell r="K65">
            <v>116.018189510978</v>
          </cell>
          <cell r="L65">
            <v>190.7295171220727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1216.55153284357</v>
          </cell>
          <cell r="F67">
            <v>0</v>
          </cell>
          <cell r="G67">
            <v>0</v>
          </cell>
          <cell r="H67">
            <v>2780.3647162385487</v>
          </cell>
          <cell r="I67">
            <v>3821.3052652989663</v>
          </cell>
          <cell r="J67">
            <v>0</v>
          </cell>
          <cell r="K67">
            <v>137.4389929127236</v>
          </cell>
          <cell r="L67">
            <v>314.109609180882</v>
          </cell>
          <cell r="M67">
            <v>0</v>
          </cell>
        </row>
        <row r="68">
          <cell r="E68">
            <v>84.24413211183737</v>
          </cell>
          <cell r="F68">
            <v>0</v>
          </cell>
          <cell r="G68">
            <v>0</v>
          </cell>
          <cell r="H68">
            <v>174.3432782146705</v>
          </cell>
          <cell r="I68">
            <v>198.546555042708</v>
          </cell>
          <cell r="J68">
            <v>0</v>
          </cell>
          <cell r="K68">
            <v>113.88254085611248</v>
          </cell>
          <cell r="L68">
            <v>235.6799815791677</v>
          </cell>
          <cell r="M68">
            <v>0</v>
          </cell>
        </row>
        <row r="70">
          <cell r="E70">
            <v>20.9</v>
          </cell>
          <cell r="F70">
            <v>0</v>
          </cell>
          <cell r="G70">
            <v>10.561</v>
          </cell>
          <cell r="H70">
            <v>224.24</v>
          </cell>
          <cell r="I70">
            <v>57</v>
          </cell>
          <cell r="J70">
            <v>539.7216172710918</v>
          </cell>
          <cell r="K70">
            <v>25.4191937210132</v>
          </cell>
          <cell r="L70">
            <v>272.72727272727275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13.89</v>
          </cell>
          <cell r="G77">
            <v>6.951</v>
          </cell>
          <cell r="I77">
            <v>37.6</v>
          </cell>
          <cell r="J77">
            <v>540.9293626816286</v>
          </cell>
          <cell r="K77">
            <v>0</v>
          </cell>
          <cell r="L77">
            <v>270.6983441324694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7.01</v>
          </cell>
          <cell r="G79">
            <v>3.61</v>
          </cell>
          <cell r="H79">
            <v>224.24</v>
          </cell>
          <cell r="I79">
            <v>19.4</v>
          </cell>
          <cell r="J79">
            <v>537.3961218836565</v>
          </cell>
          <cell r="K79">
            <v>8.651444880485194</v>
          </cell>
          <cell r="L79">
            <v>276.7475035663338</v>
          </cell>
          <cell r="M79">
            <v>0</v>
          </cell>
        </row>
        <row r="81">
          <cell r="E81">
            <v>239.94528829670958</v>
          </cell>
          <cell r="G81">
            <v>52.40841240422233</v>
          </cell>
          <cell r="H81">
            <v>238.4633007678277</v>
          </cell>
          <cell r="I81">
            <v>168.5025749264382</v>
          </cell>
          <cell r="J81">
            <v>321.5181822849162</v>
          </cell>
          <cell r="K81">
            <v>70.66184791700734</v>
          </cell>
          <cell r="L81">
            <v>70.2254151863456</v>
          </cell>
          <cell r="M81">
            <v>0</v>
          </cell>
        </row>
        <row r="83">
          <cell r="E83">
            <v>27.499999999999968</v>
          </cell>
          <cell r="F83">
            <v>0</v>
          </cell>
          <cell r="G83">
            <v>13.896052631578948</v>
          </cell>
          <cell r="H83">
            <v>295.0526315789474</v>
          </cell>
          <cell r="I83">
            <v>75</v>
          </cell>
          <cell r="J83">
            <v>539.7216172710916</v>
          </cell>
          <cell r="K83">
            <v>25.4191937210132</v>
          </cell>
          <cell r="L83">
            <v>272.7272727272731</v>
          </cell>
          <cell r="M83">
            <v>0</v>
          </cell>
        </row>
        <row r="84">
          <cell r="E84">
            <v>6.599999999999992</v>
          </cell>
          <cell r="F84">
            <v>0</v>
          </cell>
          <cell r="G84">
            <v>3.335052631578948</v>
          </cell>
          <cell r="H84">
            <v>70.81263157894738</v>
          </cell>
          <cell r="I84">
            <v>18</v>
          </cell>
          <cell r="J84">
            <v>539.7216172710916</v>
          </cell>
          <cell r="K84">
            <v>25.4191937210132</v>
          </cell>
          <cell r="L84">
            <v>272.7272727272731</v>
          </cell>
          <cell r="M84">
            <v>0</v>
          </cell>
        </row>
        <row r="85">
          <cell r="E85">
            <v>3.3</v>
          </cell>
          <cell r="G85">
            <v>3.34</v>
          </cell>
          <cell r="I85">
            <v>7.166659802952563</v>
          </cell>
          <cell r="J85">
            <v>214.57065278301087</v>
          </cell>
          <cell r="K85">
            <v>0</v>
          </cell>
          <cell r="L85">
            <v>217.1715091803807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3.08</v>
          </cell>
          <cell r="I87">
            <v>10.284648361675584</v>
          </cell>
          <cell r="J87">
            <v>0</v>
          </cell>
          <cell r="K87">
            <v>0</v>
          </cell>
          <cell r="L87">
            <v>333.91715459985664</v>
          </cell>
          <cell r="M87">
            <v>0</v>
          </cell>
        </row>
        <row r="88">
          <cell r="E88">
            <v>0.22</v>
          </cell>
          <cell r="I88">
            <v>0.5486918353718526</v>
          </cell>
          <cell r="J88">
            <v>0</v>
          </cell>
          <cell r="K88">
            <v>0</v>
          </cell>
          <cell r="L88">
            <v>249.40537971447844</v>
          </cell>
          <cell r="M88">
            <v>0</v>
          </cell>
        </row>
        <row r="90">
          <cell r="E90">
            <v>218.1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245.6</v>
          </cell>
          <cell r="F92">
            <v>0</v>
          </cell>
          <cell r="G92">
            <v>13.896052631578948</v>
          </cell>
          <cell r="H92">
            <v>295.0526315789474</v>
          </cell>
          <cell r="I92">
            <v>75</v>
          </cell>
          <cell r="J92">
            <v>539.7216172710916</v>
          </cell>
          <cell r="K92">
            <v>25.4191937210132</v>
          </cell>
          <cell r="L92">
            <v>30.537459283387626</v>
          </cell>
          <cell r="M92">
            <v>0</v>
          </cell>
        </row>
        <row r="93">
          <cell r="E93">
            <v>122.52665721213229</v>
          </cell>
          <cell r="F93">
            <v>0</v>
          </cell>
          <cell r="G93">
            <v>13.901</v>
          </cell>
          <cell r="H93">
            <v>98.6656</v>
          </cell>
          <cell r="I93">
            <v>29.861082512302346</v>
          </cell>
          <cell r="J93">
            <v>214.81247760810263</v>
          </cell>
          <cell r="K93">
            <v>30.26493784287771</v>
          </cell>
          <cell r="L93">
            <v>24.371090497150668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114.66945971910881</v>
          </cell>
          <cell r="F95">
            <v>0</v>
          </cell>
          <cell r="G95">
            <v>0</v>
          </cell>
          <cell r="H95">
            <v>117.83937217023845</v>
          </cell>
          <cell r="I95">
            <v>42.8527015069816</v>
          </cell>
          <cell r="J95">
            <v>0</v>
          </cell>
          <cell r="K95">
            <v>36.365351170637425</v>
          </cell>
          <cell r="L95">
            <v>37.37063173747606</v>
          </cell>
          <cell r="M95">
            <v>0</v>
          </cell>
        </row>
        <row r="96">
          <cell r="E96">
            <v>8.403883068758862</v>
          </cell>
          <cell r="F96">
            <v>0</v>
          </cell>
          <cell r="G96">
            <v>0</v>
          </cell>
          <cell r="H96">
            <v>7.735027829761545</v>
          </cell>
          <cell r="I96">
            <v>2.2862159807160527</v>
          </cell>
          <cell r="J96">
            <v>0</v>
          </cell>
          <cell r="K96">
            <v>29.556661346705614</v>
          </cell>
          <cell r="L96">
            <v>27.204281187764018</v>
          </cell>
          <cell r="M96">
            <v>0</v>
          </cell>
        </row>
        <row r="98">
          <cell r="E98">
            <v>2942.1037993756217</v>
          </cell>
          <cell r="F98">
            <v>0</v>
          </cell>
          <cell r="G98">
            <v>1325.8993375352604</v>
          </cell>
          <cell r="H98">
            <v>5544.252029866112</v>
          </cell>
          <cell r="I98">
            <v>6756.879205554838</v>
          </cell>
          <cell r="J98">
            <v>509.6072540556005</v>
          </cell>
          <cell r="K98">
            <v>121.87179026415957</v>
          </cell>
          <cell r="L98">
            <v>229.66148260944414</v>
          </cell>
          <cell r="M98">
            <v>0</v>
          </cell>
        </row>
        <row r="101">
          <cell r="E101">
            <v>9.108090263283476</v>
          </cell>
          <cell r="F101">
            <v>0</v>
          </cell>
          <cell r="G101">
            <v>1.0591477011888049</v>
          </cell>
          <cell r="H101">
            <v>5.620907288742438</v>
          </cell>
          <cell r="I101">
            <v>1.1224387285787858</v>
          </cell>
          <cell r="J101">
            <v>105.97565639985265</v>
          </cell>
          <cell r="K101">
            <v>19.968995589498654</v>
          </cell>
          <cell r="L101">
            <v>12.323535407895108</v>
          </cell>
          <cell r="M101">
            <v>0</v>
          </cell>
        </row>
        <row r="102">
          <cell r="E102">
            <v>6.729731001819894</v>
          </cell>
          <cell r="F102">
            <v>0</v>
          </cell>
          <cell r="G102">
            <v>11.361605291647475</v>
          </cell>
          <cell r="H102">
            <v>6.693935442035752</v>
          </cell>
          <cell r="I102">
            <v>7.394730869014647</v>
          </cell>
          <cell r="J102">
            <v>65.08526461882028</v>
          </cell>
          <cell r="K102">
            <v>110.46910943565614</v>
          </cell>
          <cell r="L102">
            <v>109.88152226314722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H121">
            <v>26.4</v>
          </cell>
          <cell r="I121">
            <v>26.2</v>
          </cell>
          <cell r="J121">
            <v>99.24242424242425</v>
          </cell>
          <cell r="K121">
            <v>99.24242424242425</v>
          </cell>
          <cell r="L121">
            <v>99.24242424242425</v>
          </cell>
          <cell r="M121">
            <v>0</v>
          </cell>
        </row>
        <row r="123">
          <cell r="E123">
            <v>437.18000000000006</v>
          </cell>
          <cell r="F123">
            <v>0</v>
          </cell>
          <cell r="G123">
            <v>116.7</v>
          </cell>
          <cell r="H123">
            <v>828.2500000000001</v>
          </cell>
          <cell r="I123">
            <v>913.7424100000001</v>
          </cell>
          <cell r="J123">
            <v>782.9840702656385</v>
          </cell>
          <cell r="K123">
            <v>110.3220537277392</v>
          </cell>
          <cell r="L123">
            <v>209.0082826295805</v>
          </cell>
          <cell r="M123">
            <v>0</v>
          </cell>
        </row>
        <row r="124">
          <cell r="E124">
            <v>218.09</v>
          </cell>
          <cell r="G124">
            <v>116.7</v>
          </cell>
          <cell r="H124">
            <v>364.43</v>
          </cell>
          <cell r="I124">
            <v>363.8045</v>
          </cell>
          <cell r="J124">
            <v>311.74335904027424</v>
          </cell>
          <cell r="K124">
            <v>99.82836209971737</v>
          </cell>
          <cell r="L124">
            <v>166.81393002888717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204.12</v>
          </cell>
          <cell r="H126">
            <v>435.25</v>
          </cell>
          <cell r="I126">
            <v>522.08441</v>
          </cell>
          <cell r="J126">
            <v>0</v>
          </cell>
          <cell r="K126">
            <v>119.95046754738657</v>
          </cell>
          <cell r="L126">
            <v>255.7732755242015</v>
          </cell>
          <cell r="M126">
            <v>0</v>
          </cell>
        </row>
        <row r="127">
          <cell r="E127">
            <v>14.97</v>
          </cell>
          <cell r="H127">
            <v>28.57</v>
          </cell>
          <cell r="I127">
            <v>27.853499999999997</v>
          </cell>
          <cell r="J127">
            <v>0</v>
          </cell>
          <cell r="K127">
            <v>97.4921246062303</v>
          </cell>
          <cell r="L127">
            <v>186.06212424849699</v>
          </cell>
          <cell r="M127">
            <v>0</v>
          </cell>
        </row>
        <row r="138">
          <cell r="D138">
            <v>10738.62</v>
          </cell>
          <cell r="F138">
            <v>49589.53</v>
          </cell>
          <cell r="G138">
            <v>52792.53</v>
          </cell>
        </row>
        <row r="139">
          <cell r="D139">
            <v>20.95</v>
          </cell>
          <cell r="F139">
            <v>46.66</v>
          </cell>
          <cell r="G139">
            <v>67.19</v>
          </cell>
        </row>
        <row r="140">
          <cell r="D140">
            <v>43.06</v>
          </cell>
          <cell r="G140">
            <v>303.32</v>
          </cell>
        </row>
      </sheetData>
      <sheetData sheetId="8">
        <row r="13">
          <cell r="E13">
            <v>9.534345305062741</v>
          </cell>
          <cell r="G13">
            <v>4.61</v>
          </cell>
          <cell r="H13">
            <v>18.439</v>
          </cell>
          <cell r="I13">
            <v>18.45</v>
          </cell>
        </row>
        <row r="16">
          <cell r="E16">
            <v>9.534345305062741</v>
          </cell>
          <cell r="G16">
            <v>4.61</v>
          </cell>
          <cell r="H16">
            <v>18.439</v>
          </cell>
          <cell r="I16">
            <v>20.01</v>
          </cell>
        </row>
        <row r="18">
          <cell r="E18">
            <v>2822.1666666666674</v>
          </cell>
          <cell r="G18">
            <v>3047.9</v>
          </cell>
          <cell r="H18">
            <v>3047.9</v>
          </cell>
          <cell r="I18">
            <v>3809.9</v>
          </cell>
        </row>
        <row r="20">
          <cell r="E20">
            <v>1</v>
          </cell>
          <cell r="G20">
            <v>1</v>
          </cell>
          <cell r="H20">
            <v>1</v>
          </cell>
          <cell r="I20">
            <v>1</v>
          </cell>
        </row>
        <row r="23">
          <cell r="E23">
            <v>6.908022393579174</v>
          </cell>
          <cell r="G23">
            <v>6.93</v>
          </cell>
          <cell r="H23">
            <v>6.95</v>
          </cell>
          <cell r="I23">
            <v>6</v>
          </cell>
        </row>
        <row r="26">
          <cell r="E26">
            <v>100</v>
          </cell>
          <cell r="G26">
            <v>100</v>
          </cell>
          <cell r="H26">
            <v>100</v>
          </cell>
          <cell r="I26">
            <v>100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25.000233845874607</v>
          </cell>
          <cell r="G41">
            <v>25</v>
          </cell>
          <cell r="H41">
            <v>25</v>
          </cell>
          <cell r="I41">
            <v>25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E9">
            <v>133.61573202735798</v>
          </cell>
          <cell r="G9">
            <v>28.9</v>
          </cell>
          <cell r="H9">
            <v>135.1827148047003</v>
          </cell>
          <cell r="J9">
            <v>96.66370357413398</v>
          </cell>
        </row>
        <row r="13">
          <cell r="E13">
            <v>4739.645535420353</v>
          </cell>
          <cell r="G13">
            <v>882.6</v>
          </cell>
          <cell r="H13">
            <v>4088.2826543118426</v>
          </cell>
          <cell r="J13">
            <v>3582.85554148412</v>
          </cell>
        </row>
        <row r="14">
          <cell r="E14">
            <v>72.67241466559544</v>
          </cell>
          <cell r="G14">
            <v>144.37</v>
          </cell>
          <cell r="H14">
            <v>686.4343964837466</v>
          </cell>
          <cell r="J14">
            <v>22.5950456958743</v>
          </cell>
        </row>
        <row r="15">
          <cell r="E15">
            <v>0</v>
          </cell>
          <cell r="G15">
            <v>4.96</v>
          </cell>
          <cell r="H15">
            <v>23.218295787695286</v>
          </cell>
        </row>
        <row r="16">
          <cell r="E16">
            <v>3.090982060910276</v>
          </cell>
          <cell r="G16">
            <v>0.3</v>
          </cell>
          <cell r="H16">
            <v>3.4733127816223432</v>
          </cell>
        </row>
        <row r="20">
          <cell r="E20">
            <v>10.682118695373754</v>
          </cell>
          <cell r="G20">
            <v>1.46</v>
          </cell>
          <cell r="H20">
            <v>7.990386747761273</v>
          </cell>
        </row>
        <row r="21">
          <cell r="E21">
            <v>0.18631657798743007</v>
          </cell>
          <cell r="G21">
            <v>0.37</v>
          </cell>
          <cell r="H21">
            <v>0.5854408511225023</v>
          </cell>
        </row>
        <row r="43">
          <cell r="E43">
            <v>447.5463014089665</v>
          </cell>
          <cell r="G43">
            <v>86.72503971503379</v>
          </cell>
          <cell r="H43">
            <v>406.59972113889665</v>
          </cell>
          <cell r="K43">
            <v>551.1331519168971</v>
          </cell>
          <cell r="M43">
            <v>155.4478112239807</v>
          </cell>
        </row>
        <row r="44">
          <cell r="E44">
            <v>2.479128228784125</v>
          </cell>
          <cell r="G44">
            <v>2.0144540700936124</v>
          </cell>
          <cell r="H44">
            <v>9.403532904092046</v>
          </cell>
          <cell r="L44">
            <v>22.5950456958743</v>
          </cell>
        </row>
        <row r="45">
          <cell r="G45">
            <v>0</v>
          </cell>
        </row>
        <row r="46">
          <cell r="G46">
            <v>0.006921225483136084</v>
          </cell>
          <cell r="H46">
            <v>0.0323084911855479</v>
          </cell>
        </row>
        <row r="51">
          <cell r="G51">
            <v>0.3707961938033407</v>
          </cell>
          <cell r="H51">
            <v>0.43660655437830603</v>
          </cell>
        </row>
        <row r="54">
          <cell r="E54">
            <v>133.61573202735798</v>
          </cell>
          <cell r="F54">
            <v>0</v>
          </cell>
          <cell r="G54">
            <v>28.9</v>
          </cell>
          <cell r="H54">
            <v>135.1827148047003</v>
          </cell>
        </row>
        <row r="58">
          <cell r="E58">
            <v>4292.099234011386</v>
          </cell>
          <cell r="F58">
            <v>0</v>
          </cell>
          <cell r="G58">
            <v>795.8749602849663</v>
          </cell>
          <cell r="H58">
            <v>3681.682933172946</v>
          </cell>
        </row>
        <row r="59">
          <cell r="E59">
            <v>70.19328643681132</v>
          </cell>
          <cell r="F59">
            <v>0</v>
          </cell>
          <cell r="G59">
            <v>142.35554592990638</v>
          </cell>
          <cell r="H59">
            <v>677.0308635796546</v>
          </cell>
        </row>
        <row r="60">
          <cell r="E60">
            <v>0</v>
          </cell>
          <cell r="F60">
            <v>0</v>
          </cell>
          <cell r="G60">
            <v>4.96</v>
          </cell>
          <cell r="H60">
            <v>23.218295787695286</v>
          </cell>
        </row>
        <row r="61">
          <cell r="E61">
            <v>3.090982060910276</v>
          </cell>
          <cell r="F61">
            <v>0</v>
          </cell>
          <cell r="G61">
            <v>0.2930787745168639</v>
          </cell>
          <cell r="H61">
            <v>3.4410042904367955</v>
          </cell>
        </row>
        <row r="65">
          <cell r="E65">
            <v>10.682118695373754</v>
          </cell>
          <cell r="F65">
            <v>0</v>
          </cell>
          <cell r="G65">
            <v>1.46</v>
          </cell>
          <cell r="H65">
            <v>7.990386747761273</v>
          </cell>
        </row>
        <row r="66">
          <cell r="E66">
            <v>0.18631657798743007</v>
          </cell>
          <cell r="F66">
            <v>0</v>
          </cell>
          <cell r="G66">
            <v>0.3707961938033407</v>
          </cell>
          <cell r="H66">
            <v>0.1488342967441963</v>
          </cell>
        </row>
        <row r="69">
          <cell r="E69">
            <v>1.535744516148664</v>
          </cell>
          <cell r="G69">
            <v>5.996854820218527</v>
          </cell>
          <cell r="H69">
            <v>1.501443369233047</v>
          </cell>
          <cell r="I69">
            <v>1.699593902</v>
          </cell>
          <cell r="J69">
            <v>0.42</v>
          </cell>
          <cell r="K69">
            <v>0.42</v>
          </cell>
          <cell r="L69">
            <v>0.42</v>
          </cell>
          <cell r="M69">
            <v>0.42</v>
          </cell>
        </row>
        <row r="72">
          <cell r="E72">
            <v>5.438853767927916</v>
          </cell>
          <cell r="G72">
            <v>5.36</v>
          </cell>
          <cell r="H72">
            <v>5.381818980441475</v>
          </cell>
          <cell r="I72">
            <v>5.161</v>
          </cell>
          <cell r="J72">
            <v>1.6338550688291147</v>
          </cell>
          <cell r="K72">
            <v>1.6816213040792263</v>
          </cell>
          <cell r="L72">
            <v>1.6617177832112988</v>
          </cell>
          <cell r="M72">
            <v>1.6358016551149945</v>
          </cell>
        </row>
        <row r="73">
          <cell r="E73">
            <v>5.440031338074331</v>
          </cell>
          <cell r="G73">
            <v>5.05</v>
          </cell>
          <cell r="H73">
            <v>5.0460160349475744</v>
          </cell>
          <cell r="I73">
            <v>5.033</v>
          </cell>
          <cell r="J73">
            <v>1.293030790779288</v>
          </cell>
          <cell r="K73">
            <v>1.3243108066759102</v>
          </cell>
          <cell r="L73">
            <v>1.2930309351570217</v>
          </cell>
          <cell r="M73">
            <v>1.2952179496919938</v>
          </cell>
        </row>
        <row r="74">
          <cell r="E74">
            <v>5.151593808057693</v>
          </cell>
          <cell r="G74">
            <v>6.16</v>
          </cell>
          <cell r="H74">
            <v>6.186465714560771</v>
          </cell>
          <cell r="I74">
            <v>34.42</v>
          </cell>
          <cell r="J74">
            <v>8.1</v>
          </cell>
          <cell r="K74">
            <v>8.1</v>
          </cell>
          <cell r="L74">
            <v>5.4</v>
          </cell>
        </row>
        <row r="75">
          <cell r="E75">
            <v>0</v>
          </cell>
          <cell r="G75">
            <v>32.43</v>
          </cell>
          <cell r="H75">
            <v>32.43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10.32709718825322</v>
          </cell>
          <cell r="G76">
            <v>10.94</v>
          </cell>
          <cell r="H76">
            <v>23.84637969084643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0">
          <cell r="E80">
            <v>4.19238227583541</v>
          </cell>
          <cell r="G80">
            <v>4</v>
          </cell>
          <cell r="H80">
            <v>4.3890483548351975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10</v>
          </cell>
          <cell r="G81">
            <v>12.46</v>
          </cell>
          <cell r="H81">
            <v>47.07600000000005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0">
        <row r="19">
          <cell r="D19">
            <v>1436.7421993465227</v>
          </cell>
          <cell r="I19">
            <v>68.74</v>
          </cell>
        </row>
        <row r="21">
          <cell r="D21">
            <v>2262.9463536698127</v>
          </cell>
          <cell r="F21">
            <v>729.2113271443418</v>
          </cell>
          <cell r="I21">
            <v>99.76</v>
          </cell>
        </row>
      </sheetData>
      <sheetData sheetId="11">
        <row r="8">
          <cell r="E8">
            <v>2696.503799375622</v>
          </cell>
          <cell r="F8">
            <v>0</v>
          </cell>
          <cell r="G8">
            <v>1312.0032849036816</v>
          </cell>
          <cell r="H8">
            <v>5249.199398287163</v>
          </cell>
          <cell r="I8">
            <v>6681.879205554839</v>
          </cell>
          <cell r="J8">
            <v>5.09288298469876</v>
          </cell>
        </row>
        <row r="9">
          <cell r="E9">
            <v>1395.7081344202145</v>
          </cell>
          <cell r="F9">
            <v>0</v>
          </cell>
          <cell r="G9">
            <v>1312.0032849036816</v>
          </cell>
          <cell r="H9">
            <v>2294.491403833944</v>
          </cell>
          <cell r="I9">
            <v>2662.0273852131645</v>
          </cell>
          <cell r="J9">
            <v>2.0289792074785793</v>
          </cell>
        </row>
        <row r="10">
          <cell r="E10">
            <v>1216.55153284357</v>
          </cell>
          <cell r="F10">
            <v>0</v>
          </cell>
          <cell r="G10">
            <v>0</v>
          </cell>
          <cell r="H10">
            <v>2780.3647162385487</v>
          </cell>
          <cell r="I10">
            <v>3821.3052652989663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1216.55153284357</v>
          </cell>
          <cell r="F13">
            <v>0</v>
          </cell>
          <cell r="G13">
            <v>0</v>
          </cell>
          <cell r="H13">
            <v>2780.3647162385487</v>
          </cell>
          <cell r="I13">
            <v>3821.3052652989663</v>
          </cell>
          <cell r="J13">
            <v>0</v>
          </cell>
        </row>
        <row r="14">
          <cell r="E14">
            <v>84.24413211183737</v>
          </cell>
          <cell r="F14">
            <v>0</v>
          </cell>
          <cell r="G14">
            <v>0</v>
          </cell>
          <cell r="H14">
            <v>174.3432782146705</v>
          </cell>
          <cell r="I14">
            <v>198.546555042708</v>
          </cell>
          <cell r="J14">
            <v>0</v>
          </cell>
        </row>
        <row r="15">
          <cell r="E15">
            <v>245.59999999999997</v>
          </cell>
          <cell r="F15">
            <v>0</v>
          </cell>
          <cell r="G15">
            <v>13.901</v>
          </cell>
          <cell r="H15">
            <v>224.23999999999998</v>
          </cell>
          <cell r="I15">
            <v>75</v>
          </cell>
          <cell r="J15">
            <v>5.395295302496224</v>
          </cell>
        </row>
        <row r="16">
          <cell r="E16">
            <v>122.52665721213229</v>
          </cell>
          <cell r="F16">
            <v>0</v>
          </cell>
          <cell r="G16">
            <v>13.901</v>
          </cell>
          <cell r="H16">
            <v>98.6656</v>
          </cell>
          <cell r="I16">
            <v>29.861082512302346</v>
          </cell>
          <cell r="J16">
            <v>2.1481247760810263</v>
          </cell>
        </row>
        <row r="17">
          <cell r="E17">
            <v>114.66945971910881</v>
          </cell>
          <cell r="F17">
            <v>0</v>
          </cell>
          <cell r="G17">
            <v>0</v>
          </cell>
          <cell r="H17">
            <v>117.83937217023845</v>
          </cell>
          <cell r="I17">
            <v>42.8527015069816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114.66945971910881</v>
          </cell>
          <cell r="F20">
            <v>0</v>
          </cell>
          <cell r="G20">
            <v>0</v>
          </cell>
          <cell r="H20">
            <v>117.83937217023845</v>
          </cell>
          <cell r="I20">
            <v>42.8527015069816</v>
          </cell>
          <cell r="J20">
            <v>0</v>
          </cell>
        </row>
        <row r="21">
          <cell r="E21">
            <v>8.403883068758862</v>
          </cell>
          <cell r="F21">
            <v>0</v>
          </cell>
          <cell r="G21">
            <v>0</v>
          </cell>
          <cell r="H21">
            <v>7.735027829761545</v>
          </cell>
          <cell r="I21">
            <v>2.2862159807160527</v>
          </cell>
          <cell r="J21">
            <v>0</v>
          </cell>
        </row>
        <row r="22">
          <cell r="E22">
            <v>9.108090263283476</v>
          </cell>
          <cell r="F22">
            <v>0</v>
          </cell>
          <cell r="G22">
            <v>1.0595247862523849</v>
          </cell>
          <cell r="H22">
            <v>4.2718895394442535</v>
          </cell>
          <cell r="I22">
            <v>1.1224387285787856</v>
          </cell>
          <cell r="J22">
            <v>1.0593793964452043</v>
          </cell>
        </row>
        <row r="23">
          <cell r="E23">
            <v>2942.1037993756217</v>
          </cell>
          <cell r="F23">
            <v>0</v>
          </cell>
          <cell r="G23">
            <v>1325.9042849036816</v>
          </cell>
          <cell r="H23">
            <v>5473.4393982871625</v>
          </cell>
          <cell r="I23">
            <v>6756.879205554839</v>
          </cell>
          <cell r="J23">
            <v>5.09605352549689</v>
          </cell>
        </row>
        <row r="24">
          <cell r="E24">
            <v>1518.2347916323467</v>
          </cell>
          <cell r="F24">
            <v>0</v>
          </cell>
          <cell r="G24">
            <v>1325.9042849036816</v>
          </cell>
          <cell r="H24">
            <v>2393.1570038339437</v>
          </cell>
          <cell r="I24">
            <v>2691.888467725467</v>
          </cell>
          <cell r="J24">
            <v>2.0302283493419853</v>
          </cell>
        </row>
        <row r="25">
          <cell r="E25">
            <v>1331.2209925626787</v>
          </cell>
          <cell r="F25">
            <v>0</v>
          </cell>
          <cell r="G25">
            <v>0</v>
          </cell>
          <cell r="H25">
            <v>2898.2040884087874</v>
          </cell>
          <cell r="I25">
            <v>3864.157966805948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1331.2209925626787</v>
          </cell>
          <cell r="F28">
            <v>0</v>
          </cell>
          <cell r="G28">
            <v>0</v>
          </cell>
          <cell r="H28">
            <v>2898.2040884087874</v>
          </cell>
          <cell r="I28">
            <v>3864.157966805948</v>
          </cell>
          <cell r="J28">
            <v>0</v>
          </cell>
        </row>
        <row r="29">
          <cell r="E29">
            <v>92.64801518059623</v>
          </cell>
          <cell r="F29">
            <v>0</v>
          </cell>
          <cell r="G29">
            <v>0</v>
          </cell>
          <cell r="H29">
            <v>182.07830604443205</v>
          </cell>
          <cell r="I29">
            <v>200.83277102342407</v>
          </cell>
          <cell r="J29">
            <v>0</v>
          </cell>
        </row>
        <row r="30">
          <cell r="E30">
            <v>19.323680000000003</v>
          </cell>
          <cell r="F30">
            <v>0</v>
          </cell>
          <cell r="G30">
            <v>10.5</v>
          </cell>
          <cell r="H30">
            <v>33.239000000000004</v>
          </cell>
          <cell r="I30">
            <v>30.443</v>
          </cell>
          <cell r="J30">
            <v>2.8993333333333333</v>
          </cell>
        </row>
        <row r="31">
          <cell r="E31">
            <v>5.189680000000001</v>
          </cell>
          <cell r="F31">
            <v>0</v>
          </cell>
          <cell r="G31">
            <v>0</v>
          </cell>
          <cell r="H31">
            <v>13.767</v>
          </cell>
          <cell r="I31">
            <v>11.615</v>
          </cell>
          <cell r="J31">
            <v>0</v>
          </cell>
        </row>
        <row r="32">
          <cell r="E32">
            <v>5.189680000000001</v>
          </cell>
          <cell r="F32">
            <v>0</v>
          </cell>
          <cell r="G32">
            <v>0</v>
          </cell>
          <cell r="H32">
            <v>13.767</v>
          </cell>
          <cell r="I32">
            <v>11.615</v>
          </cell>
          <cell r="J32">
            <v>0</v>
          </cell>
        </row>
        <row r="33">
          <cell r="E33">
            <v>2.5643400000000005</v>
          </cell>
          <cell r="F33">
            <v>0</v>
          </cell>
          <cell r="G33">
            <v>0</v>
          </cell>
          <cell r="H33">
            <v>6.837</v>
          </cell>
          <cell r="I33">
            <v>5.7669999999999995</v>
          </cell>
          <cell r="J33">
            <v>0</v>
          </cell>
        </row>
        <row r="34">
          <cell r="J34">
            <v>0</v>
          </cell>
        </row>
        <row r="35">
          <cell r="E35">
            <v>8951.43384529236</v>
          </cell>
          <cell r="F35">
            <v>0</v>
          </cell>
          <cell r="G35">
            <v>10523.04988018795</v>
          </cell>
          <cell r="H35">
            <v>10241.872962176218</v>
          </cell>
          <cell r="I35">
            <v>11914.384904244862</v>
          </cell>
          <cell r="J35">
            <v>1.132217849378099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51537.67859703877</v>
          </cell>
          <cell r="F39">
            <v>0</v>
          </cell>
          <cell r="G39">
            <v>0</v>
          </cell>
          <cell r="H39">
            <v>45302.67430821201</v>
          </cell>
          <cell r="I39">
            <v>67198.22852089227</v>
          </cell>
          <cell r="J39">
            <v>0</v>
          </cell>
        </row>
        <row r="40">
          <cell r="E40">
            <v>55774.42814122391</v>
          </cell>
          <cell r="F40">
            <v>0</v>
          </cell>
          <cell r="G40">
            <v>0</v>
          </cell>
          <cell r="H40">
            <v>48138.178313043514</v>
          </cell>
          <cell r="I40">
            <v>71044.09652195772</v>
          </cell>
          <cell r="J40">
            <v>0</v>
          </cell>
        </row>
        <row r="41">
          <cell r="J41">
            <v>0</v>
          </cell>
        </row>
        <row r="42">
          <cell r="E42">
            <v>22.299593135521704</v>
          </cell>
          <cell r="F42">
            <v>0</v>
          </cell>
          <cell r="G42">
            <v>24.120507274944178</v>
          </cell>
          <cell r="H42">
            <v>21.937393072863408</v>
          </cell>
          <cell r="I42">
            <v>26.361043786247233</v>
          </cell>
          <cell r="J42">
            <v>1.0928892782296695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223.24338771019688</v>
          </cell>
          <cell r="F47">
            <v>0</v>
          </cell>
          <cell r="G47">
            <v>0</v>
          </cell>
          <cell r="H47">
            <v>232.85470794854916</v>
          </cell>
          <cell r="I47">
            <v>311.80464584636997</v>
          </cell>
          <cell r="J47">
            <v>0</v>
          </cell>
        </row>
        <row r="49">
          <cell r="E49">
            <v>292.4261569727187</v>
          </cell>
          <cell r="F49">
            <v>0</v>
          </cell>
          <cell r="G49">
            <v>0</v>
          </cell>
          <cell r="H49">
            <v>869.1663070621225</v>
          </cell>
          <cell r="I49">
            <v>851.5449178761885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292.4261569727187</v>
          </cell>
          <cell r="F53">
            <v>0</v>
          </cell>
          <cell r="G53">
            <v>0</v>
          </cell>
          <cell r="H53">
            <v>869.1663070621225</v>
          </cell>
          <cell r="I53">
            <v>851.5449178761885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1623.6471495353974</v>
          </cell>
          <cell r="F66">
            <v>0</v>
          </cell>
          <cell r="G66">
            <v>0</v>
          </cell>
          <cell r="H66">
            <v>3767.37039547091</v>
          </cell>
          <cell r="I66">
            <v>4715.702884682137</v>
          </cell>
          <cell r="J66">
            <v>0</v>
          </cell>
        </row>
      </sheetData>
      <sheetData sheetId="12">
        <row r="8">
          <cell r="E8">
            <v>1158</v>
          </cell>
          <cell r="G8">
            <v>1254</v>
          </cell>
          <cell r="H8">
            <v>1254</v>
          </cell>
          <cell r="I8">
            <v>1373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Новосибирская область</v>
          </cell>
        </row>
        <row r="21">
          <cell r="D21" t="str">
            <v>ОАО "Бердский электромеханический завод"</v>
          </cell>
          <cell r="I21">
            <v>5445007458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8.017</v>
          </cell>
          <cell r="I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17.545</v>
          </cell>
          <cell r="X15">
            <v>0</v>
          </cell>
          <cell r="Z15">
            <v>0</v>
          </cell>
          <cell r="AA15">
            <v>0</v>
          </cell>
          <cell r="AB15">
            <v>16.292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7.815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17.193</v>
          </cell>
          <cell r="Z17">
            <v>0</v>
          </cell>
          <cell r="AA17">
            <v>0</v>
          </cell>
          <cell r="AB17">
            <v>0</v>
          </cell>
          <cell r="AC17">
            <v>15.997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63.958</v>
          </cell>
          <cell r="G19">
            <v>0</v>
          </cell>
          <cell r="H19">
            <v>0</v>
          </cell>
          <cell r="I19">
            <v>0</v>
          </cell>
          <cell r="P19">
            <v>55.7985</v>
          </cell>
          <cell r="Q19">
            <v>0</v>
          </cell>
          <cell r="R19">
            <v>0</v>
          </cell>
          <cell r="S19">
            <v>0</v>
          </cell>
          <cell r="U19">
            <v>88.339</v>
          </cell>
          <cell r="V19">
            <v>0</v>
          </cell>
          <cell r="W19">
            <v>0</v>
          </cell>
          <cell r="X19">
            <v>0</v>
          </cell>
          <cell r="Z19">
            <v>87.419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54.97</v>
          </cell>
          <cell r="G25">
            <v>0</v>
          </cell>
          <cell r="H25">
            <v>0</v>
          </cell>
          <cell r="I25">
            <v>7.688</v>
          </cell>
          <cell r="P25">
            <v>54.97</v>
          </cell>
          <cell r="Q25">
            <v>0</v>
          </cell>
          <cell r="R25">
            <v>0</v>
          </cell>
          <cell r="S25">
            <v>0</v>
          </cell>
          <cell r="U25">
            <v>69.47</v>
          </cell>
          <cell r="V25">
            <v>0</v>
          </cell>
          <cell r="W25">
            <v>0</v>
          </cell>
          <cell r="X25">
            <v>16.961</v>
          </cell>
          <cell r="Z25">
            <v>69.813</v>
          </cell>
          <cell r="AA25">
            <v>0</v>
          </cell>
          <cell r="AB25">
            <v>0</v>
          </cell>
          <cell r="AC25">
            <v>15.768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F15">
            <v>0</v>
          </cell>
          <cell r="G15">
            <v>0</v>
          </cell>
          <cell r="H15">
            <v>2.72234</v>
          </cell>
          <cell r="I15">
            <v>0</v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7.072</v>
          </cell>
          <cell r="X15">
            <v>0</v>
          </cell>
          <cell r="Z15">
            <v>0</v>
          </cell>
          <cell r="AA15">
            <v>0</v>
          </cell>
          <cell r="AB15">
            <v>5.956</v>
          </cell>
          <cell r="AC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2.6253400000000005</v>
          </cell>
          <cell r="K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6.93</v>
          </cell>
          <cell r="Z17">
            <v>0</v>
          </cell>
          <cell r="AA17">
            <v>0</v>
          </cell>
          <cell r="AB17">
            <v>0</v>
          </cell>
          <cell r="AC17">
            <v>5.848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F19">
            <v>14.352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P19">
            <v>10.6575</v>
          </cell>
          <cell r="Q19">
            <v>0</v>
          </cell>
          <cell r="R19">
            <v>0</v>
          </cell>
          <cell r="S19">
            <v>0</v>
          </cell>
          <cell r="U19">
            <v>19.76</v>
          </cell>
          <cell r="V19">
            <v>0</v>
          </cell>
          <cell r="W19">
            <v>0</v>
          </cell>
          <cell r="X19">
            <v>0</v>
          </cell>
          <cell r="Z19">
            <v>19.108</v>
          </cell>
          <cell r="AA19">
            <v>0</v>
          </cell>
          <cell r="AB19">
            <v>0</v>
          </cell>
          <cell r="AC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F21">
            <v>0.218</v>
          </cell>
          <cell r="G21">
            <v>0</v>
          </cell>
          <cell r="H21">
            <v>0.097</v>
          </cell>
          <cell r="I21">
            <v>0.061</v>
          </cell>
          <cell r="L21">
            <v>0</v>
          </cell>
          <cell r="P21">
            <v>0.1575</v>
          </cell>
          <cell r="Q21">
            <v>0</v>
          </cell>
          <cell r="R21">
            <v>0</v>
          </cell>
          <cell r="S21">
            <v>0</v>
          </cell>
          <cell r="U21">
            <v>0.288</v>
          </cell>
          <cell r="V21">
            <v>0</v>
          </cell>
          <cell r="W21">
            <v>0.142</v>
          </cell>
          <cell r="X21">
            <v>0.093</v>
          </cell>
          <cell r="Z21">
            <v>0.27999999999999997</v>
          </cell>
          <cell r="AA21">
            <v>0</v>
          </cell>
          <cell r="AB21">
            <v>0.108</v>
          </cell>
          <cell r="AC21">
            <v>0.081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F25">
            <v>11.41166</v>
          </cell>
          <cell r="G25">
            <v>0</v>
          </cell>
          <cell r="H25">
            <v>0</v>
          </cell>
          <cell r="I25">
            <v>2.5643400000000005</v>
          </cell>
          <cell r="L25">
            <v>0</v>
          </cell>
          <cell r="M25">
            <v>0</v>
          </cell>
          <cell r="P25">
            <v>10.5</v>
          </cell>
          <cell r="Q25">
            <v>0</v>
          </cell>
          <cell r="R25">
            <v>0</v>
          </cell>
          <cell r="S25">
            <v>0</v>
          </cell>
          <cell r="U25">
            <v>12.4</v>
          </cell>
          <cell r="V25">
            <v>0</v>
          </cell>
          <cell r="W25">
            <v>0</v>
          </cell>
          <cell r="X25">
            <v>6.837</v>
          </cell>
          <cell r="Z25">
            <v>12.872</v>
          </cell>
          <cell r="AA25">
            <v>0</v>
          </cell>
          <cell r="AC25">
            <v>5.767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</sheetData>
      <sheetData sheetId="7">
        <row r="10">
          <cell r="E10">
            <v>14.352</v>
          </cell>
          <cell r="F10">
            <v>0</v>
          </cell>
          <cell r="G10">
            <v>10.6575</v>
          </cell>
          <cell r="H10">
            <v>19.76</v>
          </cell>
          <cell r="I10">
            <v>19.108</v>
          </cell>
          <cell r="J10">
            <v>179.2915787004457</v>
          </cell>
          <cell r="K10">
            <v>96.70040485829959</v>
          </cell>
          <cell r="L10">
            <v>133.13823857302117</v>
          </cell>
          <cell r="M10">
            <v>0</v>
          </cell>
        </row>
        <row r="11">
          <cell r="E11">
            <v>19.323680000000003</v>
          </cell>
          <cell r="F11">
            <v>0</v>
          </cell>
          <cell r="G11">
            <v>10.5</v>
          </cell>
          <cell r="H11">
            <v>33.239000000000004</v>
          </cell>
          <cell r="I11">
            <v>30.443</v>
          </cell>
          <cell r="J11">
            <v>289.93333333333334</v>
          </cell>
          <cell r="K11">
            <v>91.58819459069166</v>
          </cell>
          <cell r="L11">
            <v>157.5424556813195</v>
          </cell>
          <cell r="M11">
            <v>0</v>
          </cell>
        </row>
        <row r="12">
          <cell r="E12">
            <v>13.975999999999999</v>
          </cell>
          <cell r="F12">
            <v>0</v>
          </cell>
          <cell r="G12">
            <v>10.5</v>
          </cell>
          <cell r="H12">
            <v>19.237000000000002</v>
          </cell>
          <cell r="I12">
            <v>18.639</v>
          </cell>
          <cell r="J12">
            <v>177.5142857142857</v>
          </cell>
          <cell r="K12">
            <v>96.89140718407234</v>
          </cell>
          <cell r="L12">
            <v>133.36433886662851</v>
          </cell>
          <cell r="M12">
            <v>0</v>
          </cell>
        </row>
        <row r="13">
          <cell r="E13">
            <v>2696.503799375622</v>
          </cell>
          <cell r="F13">
            <v>0</v>
          </cell>
          <cell r="G13">
            <v>1312.0032849036816</v>
          </cell>
          <cell r="H13">
            <v>5249.1993982871645</v>
          </cell>
          <cell r="I13">
            <v>6681.879205554838</v>
          </cell>
          <cell r="J13">
            <v>509.28829846987594</v>
          </cell>
          <cell r="K13">
            <v>127.29330129343464</v>
          </cell>
          <cell r="L13">
            <v>247.79787838986297</v>
          </cell>
          <cell r="M13">
            <v>0</v>
          </cell>
        </row>
        <row r="14">
          <cell r="E14">
            <v>93.336</v>
          </cell>
          <cell r="F14">
            <v>0</v>
          </cell>
          <cell r="G14">
            <v>48.7</v>
          </cell>
          <cell r="H14">
            <v>195</v>
          </cell>
          <cell r="I14">
            <v>253.13</v>
          </cell>
          <cell r="J14">
            <v>519.7741273100615</v>
          </cell>
          <cell r="K14">
            <v>129.81025641025641</v>
          </cell>
          <cell r="L14">
            <v>271.20296562955343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93.336</v>
          </cell>
          <cell r="G16">
            <v>48.7</v>
          </cell>
          <cell r="H16">
            <v>195</v>
          </cell>
          <cell r="I16">
            <v>253.13</v>
          </cell>
          <cell r="J16">
            <v>519.7741273100615</v>
          </cell>
          <cell r="K16">
            <v>129.81025641025641</v>
          </cell>
          <cell r="L16">
            <v>271.20296562955343</v>
          </cell>
          <cell r="M16">
            <v>0</v>
          </cell>
        </row>
        <row r="17">
          <cell r="E17">
            <v>131.6647684984855</v>
          </cell>
          <cell r="F17">
            <v>0</v>
          </cell>
          <cell r="G17">
            <v>68.8</v>
          </cell>
          <cell r="H17">
            <v>275.1</v>
          </cell>
          <cell r="I17">
            <v>363.35</v>
          </cell>
          <cell r="J17">
            <v>528.1250000000001</v>
          </cell>
          <cell r="K17">
            <v>132.07924391130496</v>
          </cell>
          <cell r="L17">
            <v>275.96600377129704</v>
          </cell>
          <cell r="M17">
            <v>0</v>
          </cell>
        </row>
        <row r="18">
          <cell r="E18">
            <v>76.19909303331892</v>
          </cell>
          <cell r="G18">
            <v>41.3</v>
          </cell>
          <cell r="H18">
            <v>165.1</v>
          </cell>
          <cell r="I18">
            <v>254.5</v>
          </cell>
          <cell r="J18">
            <v>616.222760290557</v>
          </cell>
          <cell r="K18">
            <v>154.14900060569352</v>
          </cell>
          <cell r="L18">
            <v>333.99347665295306</v>
          </cell>
          <cell r="M18">
            <v>0</v>
          </cell>
        </row>
        <row r="19">
          <cell r="E19">
            <v>55.46567546516659</v>
          </cell>
          <cell r="G19">
            <v>27.5</v>
          </cell>
          <cell r="H19">
            <v>110</v>
          </cell>
          <cell r="I19">
            <v>108.85</v>
          </cell>
          <cell r="J19">
            <v>395.8181818181818</v>
          </cell>
          <cell r="K19">
            <v>98.95454545454545</v>
          </cell>
          <cell r="L19">
            <v>196.24749737044073</v>
          </cell>
          <cell r="M19">
            <v>0</v>
          </cell>
        </row>
        <row r="20">
          <cell r="E20">
            <v>239.94528829670958</v>
          </cell>
          <cell r="F20">
            <v>0</v>
          </cell>
          <cell r="G20">
            <v>52.40841240422233</v>
          </cell>
          <cell r="H20">
            <v>238.4633007678277</v>
          </cell>
          <cell r="I20">
            <v>168.5025749264382</v>
          </cell>
          <cell r="J20">
            <v>321.5181822849162</v>
          </cell>
          <cell r="K20">
            <v>70.66184791700734</v>
          </cell>
          <cell r="L20">
            <v>70.2254151863456</v>
          </cell>
          <cell r="M20">
            <v>0</v>
          </cell>
        </row>
        <row r="21">
          <cell r="E21">
            <v>3.6852882967095866</v>
          </cell>
          <cell r="F21">
            <v>0</v>
          </cell>
          <cell r="G21">
            <v>3.2084124042223294</v>
          </cell>
          <cell r="H21">
            <v>43.51032114712743</v>
          </cell>
          <cell r="I21">
            <v>0.002574926438200009</v>
          </cell>
          <cell r="J21">
            <v>0.08025546949049814</v>
          </cell>
          <cell r="K21">
            <v>0.00591796697958872</v>
          </cell>
          <cell r="L21">
            <v>0.06987042073476409</v>
          </cell>
          <cell r="M21">
            <v>0</v>
          </cell>
        </row>
        <row r="22">
          <cell r="E22">
            <v>236.26</v>
          </cell>
          <cell r="F22">
            <v>0</v>
          </cell>
          <cell r="G22">
            <v>49.2</v>
          </cell>
          <cell r="H22">
            <v>194.95297962070026</v>
          </cell>
          <cell r="I22">
            <v>168.5</v>
          </cell>
          <cell r="J22">
            <v>342.479674796748</v>
          </cell>
          <cell r="K22">
            <v>86.43109755379626</v>
          </cell>
          <cell r="L22">
            <v>71.31973249809532</v>
          </cell>
          <cell r="M22">
            <v>0</v>
          </cell>
        </row>
        <row r="23">
          <cell r="E23">
            <v>168.4</v>
          </cell>
          <cell r="G23">
            <v>49.2</v>
          </cell>
          <cell r="H23">
            <v>70.62297962070028</v>
          </cell>
          <cell r="I23">
            <v>68.74</v>
          </cell>
          <cell r="J23">
            <v>139.71544715447152</v>
          </cell>
          <cell r="K23">
            <v>97.33375789181747</v>
          </cell>
          <cell r="L23">
            <v>40.81947743467933</v>
          </cell>
          <cell r="M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67.86</v>
          </cell>
          <cell r="G25">
            <v>0</v>
          </cell>
          <cell r="H25">
            <v>124.33</v>
          </cell>
          <cell r="I25">
            <v>99.76</v>
          </cell>
          <cell r="J25">
            <v>0</v>
          </cell>
          <cell r="K25">
            <v>80.23807608783078</v>
          </cell>
          <cell r="L25">
            <v>147.00854700854703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862.9902673205612</v>
          </cell>
          <cell r="F27">
            <v>0</v>
          </cell>
          <cell r="G27">
            <v>450.7362227009999</v>
          </cell>
          <cell r="H27">
            <v>1803.1843185885</v>
          </cell>
          <cell r="I27">
            <v>2424.3079482000003</v>
          </cell>
          <cell r="J27">
            <v>537.8551414555798</v>
          </cell>
          <cell r="K27">
            <v>134.4459311900907</v>
          </cell>
          <cell r="L27">
            <v>280.91950048603286</v>
          </cell>
          <cell r="M27">
            <v>0</v>
          </cell>
        </row>
        <row r="28">
          <cell r="E28">
            <v>227.82943057262816</v>
          </cell>
          <cell r="G28">
            <v>118.99436279306398</v>
          </cell>
          <cell r="H28">
            <v>476.04066010736403</v>
          </cell>
          <cell r="I28">
            <v>635.1686824284001</v>
          </cell>
          <cell r="J28">
            <v>533.7804812930375</v>
          </cell>
          <cell r="K28">
            <v>133.42740140834758</v>
          </cell>
          <cell r="L28">
            <v>278.7913224520478</v>
          </cell>
          <cell r="M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1140.7380446872376</v>
          </cell>
          <cell r="F30">
            <v>0</v>
          </cell>
          <cell r="G30">
            <v>572.3642870053955</v>
          </cell>
          <cell r="H30">
            <v>2261.411118823472</v>
          </cell>
          <cell r="I30">
            <v>2837.42</v>
          </cell>
          <cell r="J30">
            <v>495.7367299845619</v>
          </cell>
          <cell r="K30">
            <v>125.47121469342576</v>
          </cell>
          <cell r="L30">
            <v>248.7354579971032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200.936</v>
          </cell>
          <cell r="G36">
            <v>104.80680000000001</v>
          </cell>
          <cell r="H36">
            <v>419.8</v>
          </cell>
          <cell r="I36">
            <v>536.3</v>
          </cell>
          <cell r="J36">
            <v>511.70343908983</v>
          </cell>
          <cell r="K36">
            <v>127.75131014768937</v>
          </cell>
          <cell r="L36">
            <v>266.9009037703547</v>
          </cell>
          <cell r="M36">
            <v>0</v>
          </cell>
        </row>
        <row r="37">
          <cell r="E37">
            <v>14.181239494561538</v>
          </cell>
          <cell r="F37">
            <v>0</v>
          </cell>
          <cell r="G37">
            <v>8.333613749737616</v>
          </cell>
          <cell r="H37">
            <v>33.261820158602646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7.754979195153611</v>
          </cell>
          <cell r="G38">
            <v>5.212807500961663</v>
          </cell>
          <cell r="H38">
            <v>20.80579575983598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6.426260299407928</v>
          </cell>
          <cell r="G39">
            <v>3.1208062487759536</v>
          </cell>
          <cell r="H39">
            <v>12.456024398766665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925.620805192676</v>
          </cell>
          <cell r="F41">
            <v>0</v>
          </cell>
          <cell r="G41">
            <v>459.22387325565785</v>
          </cell>
          <cell r="H41">
            <v>1808.3492986648694</v>
          </cell>
          <cell r="I41">
            <v>2301.12</v>
          </cell>
          <cell r="J41">
            <v>501.0889315675726</v>
          </cell>
          <cell r="K41">
            <v>127.24975211918131</v>
          </cell>
          <cell r="L41">
            <v>248.602882205203</v>
          </cell>
          <cell r="M41">
            <v>0</v>
          </cell>
        </row>
        <row r="42">
          <cell r="E42">
            <v>18.33774293327196</v>
          </cell>
          <cell r="G42">
            <v>8.782840442983753</v>
          </cell>
          <cell r="H42">
            <v>42.43342042984379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47.390568231154994</v>
          </cell>
          <cell r="G43">
            <v>25.316028293551735</v>
          </cell>
          <cell r="H43">
            <v>150.4555541636847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7.608956853867817</v>
          </cell>
          <cell r="G46">
            <v>2.6749767846651027</v>
          </cell>
          <cell r="H46">
            <v>10.6765923418</v>
          </cell>
          <cell r="I46">
            <v>23.7</v>
          </cell>
          <cell r="J46">
            <v>885.9889975817921</v>
          </cell>
          <cell r="K46">
            <v>221.98093962257946</v>
          </cell>
          <cell r="L46">
            <v>311.47502154586033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22.200769997895247</v>
          </cell>
          <cell r="G48">
            <v>11.571057911533012</v>
          </cell>
          <cell r="H48">
            <v>51.37244046963321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17.686148006708997</v>
          </cell>
          <cell r="G49">
            <v>8.47075981810616</v>
          </cell>
          <cell r="H49">
            <v>40.92563391710822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382.6809061178956</v>
          </cell>
          <cell r="G52">
            <v>206.2514100048181</v>
          </cell>
          <cell r="H52">
            <v>823.2079759221472</v>
          </cell>
          <cell r="I52">
            <v>1065.5</v>
          </cell>
          <cell r="J52">
            <v>516.6025289112495</v>
          </cell>
          <cell r="K52">
            <v>129.43266236049772</v>
          </cell>
          <cell r="L52">
            <v>278.43040584620724</v>
          </cell>
          <cell r="M52">
            <v>0</v>
          </cell>
        </row>
        <row r="53">
          <cell r="E53">
            <v>429.71571305188144</v>
          </cell>
          <cell r="G53">
            <v>196.1568</v>
          </cell>
          <cell r="H53">
            <v>689.2776814206521</v>
          </cell>
          <cell r="I53">
            <v>1211.92</v>
          </cell>
          <cell r="J53">
            <v>617.8322648004046</v>
          </cell>
          <cell r="K53">
            <v>175.82463971590428</v>
          </cell>
          <cell r="L53">
            <v>282.02831853478904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2696.503799375622</v>
          </cell>
          <cell r="F64">
            <v>0</v>
          </cell>
          <cell r="G64">
            <v>1312.0032849036816</v>
          </cell>
          <cell r="H64">
            <v>5249.1993982871645</v>
          </cell>
          <cell r="I64">
            <v>6681.879205554838</v>
          </cell>
          <cell r="J64">
            <v>509.28829846987594</v>
          </cell>
          <cell r="K64">
            <v>127.29330129343464</v>
          </cell>
          <cell r="L64">
            <v>247.79787838986297</v>
          </cell>
          <cell r="M64">
            <v>0</v>
          </cell>
        </row>
        <row r="65">
          <cell r="E65">
            <v>1395.7081344202145</v>
          </cell>
          <cell r="F65">
            <v>0</v>
          </cell>
          <cell r="G65">
            <v>1312.0032849036816</v>
          </cell>
          <cell r="H65">
            <v>2294.491403833944</v>
          </cell>
          <cell r="I65">
            <v>2662.0273852131645</v>
          </cell>
          <cell r="J65">
            <v>202.89792074785794</v>
          </cell>
          <cell r="K65">
            <v>116.018189510978</v>
          </cell>
          <cell r="L65">
            <v>190.7295171220727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1216.55153284357</v>
          </cell>
          <cell r="F67">
            <v>0</v>
          </cell>
          <cell r="G67">
            <v>0</v>
          </cell>
          <cell r="H67">
            <v>2780.3647162385487</v>
          </cell>
          <cell r="I67">
            <v>3821.3052652989663</v>
          </cell>
          <cell r="J67">
            <v>0</v>
          </cell>
          <cell r="K67">
            <v>137.4389929127236</v>
          </cell>
          <cell r="L67">
            <v>314.109609180882</v>
          </cell>
          <cell r="M67">
            <v>0</v>
          </cell>
        </row>
        <row r="68">
          <cell r="E68">
            <v>84.24413211183737</v>
          </cell>
          <cell r="F68">
            <v>0</v>
          </cell>
          <cell r="G68">
            <v>0</v>
          </cell>
          <cell r="H68">
            <v>174.3432782146705</v>
          </cell>
          <cell r="I68">
            <v>198.546555042708</v>
          </cell>
          <cell r="J68">
            <v>0</v>
          </cell>
          <cell r="K68">
            <v>113.88254085611248</v>
          </cell>
          <cell r="L68">
            <v>235.6799815791677</v>
          </cell>
          <cell r="M68">
            <v>0</v>
          </cell>
        </row>
        <row r="70">
          <cell r="E70">
            <v>20.9</v>
          </cell>
          <cell r="F70">
            <v>0</v>
          </cell>
          <cell r="G70">
            <v>10.561</v>
          </cell>
          <cell r="H70">
            <v>224.24</v>
          </cell>
          <cell r="I70">
            <v>57</v>
          </cell>
          <cell r="J70">
            <v>539.7216172710918</v>
          </cell>
          <cell r="K70">
            <v>25.4191937210132</v>
          </cell>
          <cell r="L70">
            <v>272.72727272727275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13.89</v>
          </cell>
          <cell r="G77">
            <v>6.951</v>
          </cell>
          <cell r="I77">
            <v>37.6</v>
          </cell>
          <cell r="J77">
            <v>540.9293626816286</v>
          </cell>
          <cell r="K77">
            <v>0</v>
          </cell>
          <cell r="L77">
            <v>270.6983441324694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7.01</v>
          </cell>
          <cell r="G79">
            <v>3.61</v>
          </cell>
          <cell r="H79">
            <v>224.24</v>
          </cell>
          <cell r="I79">
            <v>19.4</v>
          </cell>
          <cell r="J79">
            <v>537.3961218836565</v>
          </cell>
          <cell r="K79">
            <v>8.651444880485194</v>
          </cell>
          <cell r="L79">
            <v>276.7475035663338</v>
          </cell>
          <cell r="M79">
            <v>0</v>
          </cell>
        </row>
        <row r="81">
          <cell r="E81">
            <v>239.94528829670958</v>
          </cell>
          <cell r="G81">
            <v>52.40841240422233</v>
          </cell>
          <cell r="H81">
            <v>238.4633007678277</v>
          </cell>
          <cell r="I81">
            <v>168.5025749264382</v>
          </cell>
          <cell r="J81">
            <v>321.5181822849162</v>
          </cell>
          <cell r="K81">
            <v>70.66184791700734</v>
          </cell>
          <cell r="L81">
            <v>70.2254151863456</v>
          </cell>
          <cell r="M81">
            <v>0</v>
          </cell>
        </row>
        <row r="83">
          <cell r="E83">
            <v>27.499999999999968</v>
          </cell>
          <cell r="F83">
            <v>0</v>
          </cell>
          <cell r="G83">
            <v>13.896052631578948</v>
          </cell>
          <cell r="H83">
            <v>295.0526315789474</v>
          </cell>
          <cell r="I83">
            <v>75</v>
          </cell>
          <cell r="J83">
            <v>539.7216172710916</v>
          </cell>
          <cell r="K83">
            <v>25.4191937210132</v>
          </cell>
          <cell r="L83">
            <v>272.7272727272731</v>
          </cell>
          <cell r="M83">
            <v>0</v>
          </cell>
        </row>
        <row r="84">
          <cell r="E84">
            <v>6.599999999999992</v>
          </cell>
          <cell r="F84">
            <v>0</v>
          </cell>
          <cell r="G84">
            <v>3.335052631578948</v>
          </cell>
          <cell r="H84">
            <v>70.81263157894738</v>
          </cell>
          <cell r="I84">
            <v>18</v>
          </cell>
          <cell r="J84">
            <v>539.7216172710916</v>
          </cell>
          <cell r="K84">
            <v>25.4191937210132</v>
          </cell>
          <cell r="L84">
            <v>272.7272727272731</v>
          </cell>
          <cell r="M84">
            <v>0</v>
          </cell>
        </row>
        <row r="85">
          <cell r="E85">
            <v>3.3</v>
          </cell>
          <cell r="G85">
            <v>3.34</v>
          </cell>
          <cell r="I85">
            <v>7.166659802952563</v>
          </cell>
          <cell r="J85">
            <v>214.57065278301087</v>
          </cell>
          <cell r="K85">
            <v>0</v>
          </cell>
          <cell r="L85">
            <v>217.1715091803807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3.08</v>
          </cell>
          <cell r="I87">
            <v>10.284648361675584</v>
          </cell>
          <cell r="J87">
            <v>0</v>
          </cell>
          <cell r="K87">
            <v>0</v>
          </cell>
          <cell r="L87">
            <v>333.91715459985664</v>
          </cell>
          <cell r="M87">
            <v>0</v>
          </cell>
        </row>
        <row r="88">
          <cell r="E88">
            <v>0.22</v>
          </cell>
          <cell r="I88">
            <v>0.5486918353718526</v>
          </cell>
          <cell r="J88">
            <v>0</v>
          </cell>
          <cell r="K88">
            <v>0</v>
          </cell>
          <cell r="L88">
            <v>249.40537971447844</v>
          </cell>
          <cell r="M88">
            <v>0</v>
          </cell>
        </row>
        <row r="90">
          <cell r="E90">
            <v>218.1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245.6</v>
          </cell>
          <cell r="F92">
            <v>0</v>
          </cell>
          <cell r="G92">
            <v>13.896052631578948</v>
          </cell>
          <cell r="H92">
            <v>295.0526315789474</v>
          </cell>
          <cell r="I92">
            <v>75</v>
          </cell>
          <cell r="J92">
            <v>539.7216172710916</v>
          </cell>
          <cell r="K92">
            <v>25.4191937210132</v>
          </cell>
          <cell r="L92">
            <v>30.537459283387626</v>
          </cell>
          <cell r="M92">
            <v>0</v>
          </cell>
        </row>
        <row r="93">
          <cell r="E93">
            <v>122.52665721213229</v>
          </cell>
          <cell r="F93">
            <v>0</v>
          </cell>
          <cell r="G93">
            <v>13.901</v>
          </cell>
          <cell r="H93">
            <v>98.6656</v>
          </cell>
          <cell r="I93">
            <v>29.861082512302346</v>
          </cell>
          <cell r="J93">
            <v>214.81247760810263</v>
          </cell>
          <cell r="K93">
            <v>30.26493784287771</v>
          </cell>
          <cell r="L93">
            <v>24.371090497150668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114.66945971910881</v>
          </cell>
          <cell r="F95">
            <v>0</v>
          </cell>
          <cell r="G95">
            <v>0</v>
          </cell>
          <cell r="H95">
            <v>117.83937217023845</v>
          </cell>
          <cell r="I95">
            <v>42.8527015069816</v>
          </cell>
          <cell r="J95">
            <v>0</v>
          </cell>
          <cell r="K95">
            <v>36.365351170637425</v>
          </cell>
          <cell r="L95">
            <v>37.37063173747606</v>
          </cell>
          <cell r="M95">
            <v>0</v>
          </cell>
        </row>
        <row r="96">
          <cell r="E96">
            <v>8.403883068758862</v>
          </cell>
          <cell r="F96">
            <v>0</v>
          </cell>
          <cell r="G96">
            <v>0</v>
          </cell>
          <cell r="H96">
            <v>7.735027829761545</v>
          </cell>
          <cell r="I96">
            <v>2.2862159807160527</v>
          </cell>
          <cell r="J96">
            <v>0</v>
          </cell>
          <cell r="K96">
            <v>29.556661346705614</v>
          </cell>
          <cell r="L96">
            <v>27.204281187764018</v>
          </cell>
          <cell r="M96">
            <v>0</v>
          </cell>
        </row>
        <row r="98">
          <cell r="E98">
            <v>2942.1037993756217</v>
          </cell>
          <cell r="F98">
            <v>0</v>
          </cell>
          <cell r="G98">
            <v>1325.8993375352604</v>
          </cell>
          <cell r="H98">
            <v>5544.252029866112</v>
          </cell>
          <cell r="I98">
            <v>6756.879205554838</v>
          </cell>
          <cell r="J98">
            <v>509.6072540556005</v>
          </cell>
          <cell r="K98">
            <v>121.87179026415957</v>
          </cell>
          <cell r="L98">
            <v>229.66148260944414</v>
          </cell>
          <cell r="M98">
            <v>0</v>
          </cell>
        </row>
        <row r="101">
          <cell r="E101">
            <v>9.108090263283476</v>
          </cell>
          <cell r="F101">
            <v>0</v>
          </cell>
          <cell r="G101">
            <v>1.0591477011888049</v>
          </cell>
          <cell r="H101">
            <v>5.620907288742438</v>
          </cell>
          <cell r="I101">
            <v>1.1224387285787858</v>
          </cell>
          <cell r="J101">
            <v>105.97565639985265</v>
          </cell>
          <cell r="K101">
            <v>19.968995589498654</v>
          </cell>
          <cell r="L101">
            <v>12.323535407895108</v>
          </cell>
          <cell r="M101">
            <v>0</v>
          </cell>
        </row>
        <row r="102">
          <cell r="E102">
            <v>6.729731001819894</v>
          </cell>
          <cell r="F102">
            <v>0</v>
          </cell>
          <cell r="G102">
            <v>11.361605291647475</v>
          </cell>
          <cell r="H102">
            <v>6.693935442035752</v>
          </cell>
          <cell r="I102">
            <v>7.394730869014647</v>
          </cell>
          <cell r="J102">
            <v>65.08526461882028</v>
          </cell>
          <cell r="K102">
            <v>110.46910943565614</v>
          </cell>
          <cell r="L102">
            <v>109.88152226314722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H121">
            <v>26.4</v>
          </cell>
          <cell r="I121">
            <v>26.2</v>
          </cell>
          <cell r="J121">
            <v>99.24242424242425</v>
          </cell>
          <cell r="K121">
            <v>99.24242424242425</v>
          </cell>
          <cell r="L121">
            <v>99.24242424242425</v>
          </cell>
          <cell r="M121">
            <v>0</v>
          </cell>
        </row>
        <row r="123">
          <cell r="E123">
            <v>437.18000000000006</v>
          </cell>
          <cell r="F123">
            <v>0</v>
          </cell>
          <cell r="G123">
            <v>116.7</v>
          </cell>
          <cell r="H123">
            <v>828.2500000000001</v>
          </cell>
          <cell r="I123">
            <v>913.7424100000001</v>
          </cell>
          <cell r="J123">
            <v>782.9840702656385</v>
          </cell>
          <cell r="K123">
            <v>110.3220537277392</v>
          </cell>
          <cell r="L123">
            <v>209.0082826295805</v>
          </cell>
          <cell r="M123">
            <v>0</v>
          </cell>
        </row>
        <row r="124">
          <cell r="E124">
            <v>218.09</v>
          </cell>
          <cell r="G124">
            <v>116.7</v>
          </cell>
          <cell r="H124">
            <v>364.43</v>
          </cell>
          <cell r="I124">
            <v>363.8045</v>
          </cell>
          <cell r="J124">
            <v>311.74335904027424</v>
          </cell>
          <cell r="K124">
            <v>99.82836209971737</v>
          </cell>
          <cell r="L124">
            <v>166.81393002888717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204.12</v>
          </cell>
          <cell r="H126">
            <v>435.25</v>
          </cell>
          <cell r="I126">
            <v>522.08441</v>
          </cell>
          <cell r="J126">
            <v>0</v>
          </cell>
          <cell r="K126">
            <v>119.95046754738657</v>
          </cell>
          <cell r="L126">
            <v>255.7732755242015</v>
          </cell>
          <cell r="M126">
            <v>0</v>
          </cell>
        </row>
        <row r="127">
          <cell r="E127">
            <v>14.97</v>
          </cell>
          <cell r="H127">
            <v>28.57</v>
          </cell>
          <cell r="I127">
            <v>27.853499999999997</v>
          </cell>
          <cell r="J127">
            <v>0</v>
          </cell>
          <cell r="K127">
            <v>97.4921246062303</v>
          </cell>
          <cell r="L127">
            <v>186.06212424849699</v>
          </cell>
          <cell r="M127">
            <v>0</v>
          </cell>
        </row>
        <row r="138">
          <cell r="D138">
            <v>10738.62</v>
          </cell>
          <cell r="F138">
            <v>49589.53</v>
          </cell>
          <cell r="G138">
            <v>52792.53</v>
          </cell>
        </row>
        <row r="139">
          <cell r="D139">
            <v>20.95</v>
          </cell>
          <cell r="F139">
            <v>46.66</v>
          </cell>
          <cell r="G139">
            <v>67.19</v>
          </cell>
        </row>
        <row r="140">
          <cell r="D140">
            <v>43.06</v>
          </cell>
          <cell r="G140">
            <v>303.32</v>
          </cell>
        </row>
      </sheetData>
      <sheetData sheetId="8">
        <row r="13">
          <cell r="E13">
            <v>9.534345305062741</v>
          </cell>
          <cell r="G13">
            <v>4.61</v>
          </cell>
          <cell r="H13">
            <v>18.439</v>
          </cell>
          <cell r="I13">
            <v>18.45</v>
          </cell>
        </row>
        <row r="16">
          <cell r="E16">
            <v>9.534345305062741</v>
          </cell>
          <cell r="G16">
            <v>4.61</v>
          </cell>
          <cell r="H16">
            <v>18.439</v>
          </cell>
          <cell r="I16">
            <v>20.01</v>
          </cell>
        </row>
        <row r="18">
          <cell r="E18">
            <v>2822.1666666666674</v>
          </cell>
          <cell r="G18">
            <v>3047.9</v>
          </cell>
          <cell r="H18">
            <v>3047.9</v>
          </cell>
          <cell r="I18">
            <v>3809.9</v>
          </cell>
        </row>
        <row r="20">
          <cell r="E20">
            <v>1</v>
          </cell>
          <cell r="G20">
            <v>1</v>
          </cell>
          <cell r="H20">
            <v>1</v>
          </cell>
          <cell r="I20">
            <v>1</v>
          </cell>
        </row>
        <row r="23">
          <cell r="E23">
            <v>6.908022393579174</v>
          </cell>
          <cell r="G23">
            <v>6.93</v>
          </cell>
          <cell r="H23">
            <v>6.95</v>
          </cell>
          <cell r="I23">
            <v>6</v>
          </cell>
        </row>
        <row r="26">
          <cell r="E26">
            <v>100</v>
          </cell>
          <cell r="G26">
            <v>100</v>
          </cell>
          <cell r="H26">
            <v>100</v>
          </cell>
          <cell r="I26">
            <v>100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25.000233845874607</v>
          </cell>
          <cell r="G41">
            <v>25</v>
          </cell>
          <cell r="H41">
            <v>25</v>
          </cell>
          <cell r="I41">
            <v>25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E9">
            <v>133.61573202735798</v>
          </cell>
          <cell r="G9">
            <v>28.9</v>
          </cell>
          <cell r="H9">
            <v>135.1827148047003</v>
          </cell>
          <cell r="J9">
            <v>96.66370357413398</v>
          </cell>
        </row>
        <row r="13">
          <cell r="E13">
            <v>4739.645535420353</v>
          </cell>
          <cell r="G13">
            <v>882.6</v>
          </cell>
          <cell r="H13">
            <v>4088.2826543118426</v>
          </cell>
          <cell r="J13">
            <v>3582.85554148412</v>
          </cell>
        </row>
        <row r="14">
          <cell r="E14">
            <v>72.67241466559544</v>
          </cell>
          <cell r="G14">
            <v>144.37</v>
          </cell>
          <cell r="H14">
            <v>686.4343964837466</v>
          </cell>
          <cell r="J14">
            <v>22.5950456958743</v>
          </cell>
        </row>
        <row r="15">
          <cell r="E15">
            <v>0</v>
          </cell>
          <cell r="G15">
            <v>4.96</v>
          </cell>
          <cell r="H15">
            <v>23.218295787695286</v>
          </cell>
        </row>
        <row r="16">
          <cell r="E16">
            <v>3.090982060910276</v>
          </cell>
          <cell r="G16">
            <v>0.3</v>
          </cell>
          <cell r="H16">
            <v>3.4733127816223432</v>
          </cell>
        </row>
        <row r="20">
          <cell r="E20">
            <v>10.682118695373754</v>
          </cell>
          <cell r="G20">
            <v>1.46</v>
          </cell>
          <cell r="H20">
            <v>7.990386747761273</v>
          </cell>
        </row>
        <row r="21">
          <cell r="E21">
            <v>0.18631657798743007</v>
          </cell>
          <cell r="G21">
            <v>0.37</v>
          </cell>
          <cell r="H21">
            <v>0.5854408511225023</v>
          </cell>
        </row>
        <row r="43">
          <cell r="E43">
            <v>447.5463014089665</v>
          </cell>
          <cell r="G43">
            <v>86.72503971503379</v>
          </cell>
          <cell r="H43">
            <v>406.59972113889665</v>
          </cell>
          <cell r="K43">
            <v>551.1331519168971</v>
          </cell>
          <cell r="M43">
            <v>155.4478112239807</v>
          </cell>
        </row>
        <row r="44">
          <cell r="E44">
            <v>2.479128228784125</v>
          </cell>
          <cell r="G44">
            <v>2.0144540700936124</v>
          </cell>
          <cell r="H44">
            <v>9.403532904092046</v>
          </cell>
          <cell r="L44">
            <v>22.5950456958743</v>
          </cell>
        </row>
        <row r="45">
          <cell r="G45">
            <v>0</v>
          </cell>
        </row>
        <row r="46">
          <cell r="G46">
            <v>0.006921225483136084</v>
          </cell>
          <cell r="H46">
            <v>0.0323084911855479</v>
          </cell>
        </row>
        <row r="51">
          <cell r="G51">
            <v>0.3707961938033407</v>
          </cell>
          <cell r="H51">
            <v>0.43660655437830603</v>
          </cell>
        </row>
        <row r="54">
          <cell r="E54">
            <v>133.61573202735798</v>
          </cell>
          <cell r="F54">
            <v>0</v>
          </cell>
          <cell r="G54">
            <v>28.9</v>
          </cell>
          <cell r="H54">
            <v>135.1827148047003</v>
          </cell>
        </row>
        <row r="58">
          <cell r="E58">
            <v>4292.099234011386</v>
          </cell>
          <cell r="F58">
            <v>0</v>
          </cell>
          <cell r="G58">
            <v>795.8749602849663</v>
          </cell>
          <cell r="H58">
            <v>3681.682933172946</v>
          </cell>
        </row>
        <row r="59">
          <cell r="E59">
            <v>70.19328643681132</v>
          </cell>
          <cell r="F59">
            <v>0</v>
          </cell>
          <cell r="G59">
            <v>142.35554592990638</v>
          </cell>
          <cell r="H59">
            <v>677.0308635796546</v>
          </cell>
        </row>
        <row r="60">
          <cell r="E60">
            <v>0</v>
          </cell>
          <cell r="F60">
            <v>0</v>
          </cell>
          <cell r="G60">
            <v>4.96</v>
          </cell>
          <cell r="H60">
            <v>23.218295787695286</v>
          </cell>
        </row>
        <row r="61">
          <cell r="E61">
            <v>3.090982060910276</v>
          </cell>
          <cell r="F61">
            <v>0</v>
          </cell>
          <cell r="G61">
            <v>0.2930787745168639</v>
          </cell>
          <cell r="H61">
            <v>3.4410042904367955</v>
          </cell>
        </row>
        <row r="65">
          <cell r="E65">
            <v>10.682118695373754</v>
          </cell>
          <cell r="F65">
            <v>0</v>
          </cell>
          <cell r="G65">
            <v>1.46</v>
          </cell>
          <cell r="H65">
            <v>7.990386747761273</v>
          </cell>
        </row>
        <row r="66">
          <cell r="E66">
            <v>0.18631657798743007</v>
          </cell>
          <cell r="F66">
            <v>0</v>
          </cell>
          <cell r="G66">
            <v>0.3707961938033407</v>
          </cell>
          <cell r="H66">
            <v>0.1488342967441963</v>
          </cell>
        </row>
        <row r="69">
          <cell r="E69">
            <v>1.535744516148664</v>
          </cell>
          <cell r="G69">
            <v>5.996854820218527</v>
          </cell>
          <cell r="H69">
            <v>1.501443369233047</v>
          </cell>
          <cell r="I69">
            <v>1.699593902</v>
          </cell>
          <cell r="J69">
            <v>0.42</v>
          </cell>
          <cell r="K69">
            <v>0.42</v>
          </cell>
          <cell r="L69">
            <v>0.42</v>
          </cell>
          <cell r="M69">
            <v>0.42</v>
          </cell>
        </row>
        <row r="72">
          <cell r="E72">
            <v>5.438853767927916</v>
          </cell>
          <cell r="G72">
            <v>5.36</v>
          </cell>
          <cell r="H72">
            <v>5.381818980441475</v>
          </cell>
          <cell r="I72">
            <v>5.161</v>
          </cell>
          <cell r="J72">
            <v>1.6338550688291147</v>
          </cell>
          <cell r="K72">
            <v>1.6816213040792263</v>
          </cell>
          <cell r="L72">
            <v>1.6617177832112988</v>
          </cell>
          <cell r="M72">
            <v>1.6358016551149945</v>
          </cell>
        </row>
        <row r="73">
          <cell r="E73">
            <v>5.440031338074331</v>
          </cell>
          <cell r="G73">
            <v>5.05</v>
          </cell>
          <cell r="H73">
            <v>5.0460160349475744</v>
          </cell>
          <cell r="I73">
            <v>5.033</v>
          </cell>
          <cell r="J73">
            <v>1.293030790779288</v>
          </cell>
          <cell r="K73">
            <v>1.3243108066759102</v>
          </cell>
          <cell r="L73">
            <v>1.2930309351570217</v>
          </cell>
          <cell r="M73">
            <v>1.2952179496919938</v>
          </cell>
        </row>
        <row r="74">
          <cell r="E74">
            <v>5.151593808057693</v>
          </cell>
          <cell r="G74">
            <v>6.16</v>
          </cell>
          <cell r="H74">
            <v>6.186465714560771</v>
          </cell>
          <cell r="I74">
            <v>34.42</v>
          </cell>
          <cell r="J74">
            <v>8.1</v>
          </cell>
          <cell r="K74">
            <v>8.1</v>
          </cell>
          <cell r="L74">
            <v>5.4</v>
          </cell>
        </row>
        <row r="75">
          <cell r="E75">
            <v>0</v>
          </cell>
          <cell r="G75">
            <v>32.43</v>
          </cell>
          <cell r="H75">
            <v>32.43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10.32709718825322</v>
          </cell>
          <cell r="G76">
            <v>10.94</v>
          </cell>
          <cell r="H76">
            <v>23.84637969084643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0">
          <cell r="E80">
            <v>4.19238227583541</v>
          </cell>
          <cell r="G80">
            <v>4</v>
          </cell>
          <cell r="H80">
            <v>4.3890483548351975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10</v>
          </cell>
          <cell r="G81">
            <v>12.46</v>
          </cell>
          <cell r="H81">
            <v>47.07600000000005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10">
        <row r="19">
          <cell r="D19">
            <v>1436.7421993465227</v>
          </cell>
          <cell r="I19">
            <v>68.74</v>
          </cell>
        </row>
        <row r="21">
          <cell r="D21">
            <v>2262.9463536698127</v>
          </cell>
          <cell r="F21">
            <v>729.2113271443418</v>
          </cell>
          <cell r="I21">
            <v>99.76</v>
          </cell>
        </row>
      </sheetData>
      <sheetData sheetId="11">
        <row r="8">
          <cell r="E8">
            <v>2696.503799375622</v>
          </cell>
          <cell r="F8">
            <v>0</v>
          </cell>
          <cell r="G8">
            <v>1312.0032849036816</v>
          </cell>
          <cell r="H8">
            <v>5249.199398287163</v>
          </cell>
          <cell r="I8">
            <v>6681.879205554839</v>
          </cell>
          <cell r="J8">
            <v>5.09288298469876</v>
          </cell>
        </row>
        <row r="9">
          <cell r="E9">
            <v>1395.7081344202145</v>
          </cell>
          <cell r="F9">
            <v>0</v>
          </cell>
          <cell r="G9">
            <v>1312.0032849036816</v>
          </cell>
          <cell r="H9">
            <v>2294.491403833944</v>
          </cell>
          <cell r="I9">
            <v>2662.0273852131645</v>
          </cell>
          <cell r="J9">
            <v>2.0289792074785793</v>
          </cell>
        </row>
        <row r="10">
          <cell r="E10">
            <v>1216.55153284357</v>
          </cell>
          <cell r="F10">
            <v>0</v>
          </cell>
          <cell r="G10">
            <v>0</v>
          </cell>
          <cell r="H10">
            <v>2780.3647162385487</v>
          </cell>
          <cell r="I10">
            <v>3821.3052652989663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1216.55153284357</v>
          </cell>
          <cell r="F13">
            <v>0</v>
          </cell>
          <cell r="G13">
            <v>0</v>
          </cell>
          <cell r="H13">
            <v>2780.3647162385487</v>
          </cell>
          <cell r="I13">
            <v>3821.3052652989663</v>
          </cell>
          <cell r="J13">
            <v>0</v>
          </cell>
        </row>
        <row r="14">
          <cell r="E14">
            <v>84.24413211183737</v>
          </cell>
          <cell r="F14">
            <v>0</v>
          </cell>
          <cell r="G14">
            <v>0</v>
          </cell>
          <cell r="H14">
            <v>174.3432782146705</v>
          </cell>
          <cell r="I14">
            <v>198.546555042708</v>
          </cell>
          <cell r="J14">
            <v>0</v>
          </cell>
        </row>
        <row r="15">
          <cell r="E15">
            <v>245.59999999999997</v>
          </cell>
          <cell r="F15">
            <v>0</v>
          </cell>
          <cell r="G15">
            <v>13.901</v>
          </cell>
          <cell r="H15">
            <v>224.23999999999998</v>
          </cell>
          <cell r="I15">
            <v>75</v>
          </cell>
          <cell r="J15">
            <v>5.395295302496224</v>
          </cell>
        </row>
        <row r="16">
          <cell r="E16">
            <v>122.52665721213229</v>
          </cell>
          <cell r="F16">
            <v>0</v>
          </cell>
          <cell r="G16">
            <v>13.901</v>
          </cell>
          <cell r="H16">
            <v>98.6656</v>
          </cell>
          <cell r="I16">
            <v>29.861082512302346</v>
          </cell>
          <cell r="J16">
            <v>2.1481247760810263</v>
          </cell>
        </row>
        <row r="17">
          <cell r="E17">
            <v>114.66945971910881</v>
          </cell>
          <cell r="F17">
            <v>0</v>
          </cell>
          <cell r="G17">
            <v>0</v>
          </cell>
          <cell r="H17">
            <v>117.83937217023845</v>
          </cell>
          <cell r="I17">
            <v>42.8527015069816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114.66945971910881</v>
          </cell>
          <cell r="F20">
            <v>0</v>
          </cell>
          <cell r="G20">
            <v>0</v>
          </cell>
          <cell r="H20">
            <v>117.83937217023845</v>
          </cell>
          <cell r="I20">
            <v>42.8527015069816</v>
          </cell>
          <cell r="J20">
            <v>0</v>
          </cell>
        </row>
        <row r="21">
          <cell r="E21">
            <v>8.403883068758862</v>
          </cell>
          <cell r="F21">
            <v>0</v>
          </cell>
          <cell r="G21">
            <v>0</v>
          </cell>
          <cell r="H21">
            <v>7.735027829761545</v>
          </cell>
          <cell r="I21">
            <v>2.2862159807160527</v>
          </cell>
          <cell r="J21">
            <v>0</v>
          </cell>
        </row>
        <row r="22">
          <cell r="E22">
            <v>9.108090263283476</v>
          </cell>
          <cell r="F22">
            <v>0</v>
          </cell>
          <cell r="G22">
            <v>1.0595247862523849</v>
          </cell>
          <cell r="H22">
            <v>4.2718895394442535</v>
          </cell>
          <cell r="I22">
            <v>1.1224387285787856</v>
          </cell>
          <cell r="J22">
            <v>1.0593793964452043</v>
          </cell>
        </row>
        <row r="23">
          <cell r="E23">
            <v>2942.1037993756217</v>
          </cell>
          <cell r="F23">
            <v>0</v>
          </cell>
          <cell r="G23">
            <v>1325.9042849036816</v>
          </cell>
          <cell r="H23">
            <v>5473.4393982871625</v>
          </cell>
          <cell r="I23">
            <v>6756.879205554839</v>
          </cell>
          <cell r="J23">
            <v>5.09605352549689</v>
          </cell>
        </row>
        <row r="24">
          <cell r="E24">
            <v>1518.2347916323467</v>
          </cell>
          <cell r="F24">
            <v>0</v>
          </cell>
          <cell r="G24">
            <v>1325.9042849036816</v>
          </cell>
          <cell r="H24">
            <v>2393.1570038339437</v>
          </cell>
          <cell r="I24">
            <v>2691.888467725467</v>
          </cell>
          <cell r="J24">
            <v>2.0302283493419853</v>
          </cell>
        </row>
        <row r="25">
          <cell r="E25">
            <v>1331.2209925626787</v>
          </cell>
          <cell r="F25">
            <v>0</v>
          </cell>
          <cell r="G25">
            <v>0</v>
          </cell>
          <cell r="H25">
            <v>2898.2040884087874</v>
          </cell>
          <cell r="I25">
            <v>3864.157966805948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1331.2209925626787</v>
          </cell>
          <cell r="F28">
            <v>0</v>
          </cell>
          <cell r="G28">
            <v>0</v>
          </cell>
          <cell r="H28">
            <v>2898.2040884087874</v>
          </cell>
          <cell r="I28">
            <v>3864.157966805948</v>
          </cell>
          <cell r="J28">
            <v>0</v>
          </cell>
        </row>
        <row r="29">
          <cell r="E29">
            <v>92.64801518059623</v>
          </cell>
          <cell r="F29">
            <v>0</v>
          </cell>
          <cell r="G29">
            <v>0</v>
          </cell>
          <cell r="H29">
            <v>182.07830604443205</v>
          </cell>
          <cell r="I29">
            <v>200.83277102342407</v>
          </cell>
          <cell r="J29">
            <v>0</v>
          </cell>
        </row>
        <row r="30">
          <cell r="E30">
            <v>19.323680000000003</v>
          </cell>
          <cell r="F30">
            <v>0</v>
          </cell>
          <cell r="G30">
            <v>10.5</v>
          </cell>
          <cell r="H30">
            <v>33.239000000000004</v>
          </cell>
          <cell r="I30">
            <v>30.443</v>
          </cell>
          <cell r="J30">
            <v>2.8993333333333333</v>
          </cell>
        </row>
        <row r="31">
          <cell r="E31">
            <v>5.189680000000001</v>
          </cell>
          <cell r="F31">
            <v>0</v>
          </cell>
          <cell r="G31">
            <v>0</v>
          </cell>
          <cell r="H31">
            <v>13.767</v>
          </cell>
          <cell r="I31">
            <v>11.615</v>
          </cell>
          <cell r="J31">
            <v>0</v>
          </cell>
        </row>
        <row r="32">
          <cell r="E32">
            <v>5.189680000000001</v>
          </cell>
          <cell r="F32">
            <v>0</v>
          </cell>
          <cell r="G32">
            <v>0</v>
          </cell>
          <cell r="H32">
            <v>13.767</v>
          </cell>
          <cell r="I32">
            <v>11.615</v>
          </cell>
          <cell r="J32">
            <v>0</v>
          </cell>
        </row>
        <row r="33">
          <cell r="E33">
            <v>2.5643400000000005</v>
          </cell>
          <cell r="F33">
            <v>0</v>
          </cell>
          <cell r="G33">
            <v>0</v>
          </cell>
          <cell r="H33">
            <v>6.837</v>
          </cell>
          <cell r="I33">
            <v>5.7669999999999995</v>
          </cell>
          <cell r="J33">
            <v>0</v>
          </cell>
        </row>
        <row r="34">
          <cell r="J34">
            <v>0</v>
          </cell>
        </row>
        <row r="35">
          <cell r="E35">
            <v>8951.43384529236</v>
          </cell>
          <cell r="F35">
            <v>0</v>
          </cell>
          <cell r="G35">
            <v>10523.04988018795</v>
          </cell>
          <cell r="H35">
            <v>10241.872962176218</v>
          </cell>
          <cell r="I35">
            <v>11914.384904244862</v>
          </cell>
          <cell r="J35">
            <v>1.132217849378099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51537.67859703877</v>
          </cell>
          <cell r="F39">
            <v>0</v>
          </cell>
          <cell r="G39">
            <v>0</v>
          </cell>
          <cell r="H39">
            <v>45302.67430821201</v>
          </cell>
          <cell r="I39">
            <v>67198.22852089227</v>
          </cell>
          <cell r="J39">
            <v>0</v>
          </cell>
        </row>
        <row r="40">
          <cell r="E40">
            <v>55774.42814122391</v>
          </cell>
          <cell r="F40">
            <v>0</v>
          </cell>
          <cell r="G40">
            <v>0</v>
          </cell>
          <cell r="H40">
            <v>48138.178313043514</v>
          </cell>
          <cell r="I40">
            <v>71044.09652195772</v>
          </cell>
          <cell r="J40">
            <v>0</v>
          </cell>
        </row>
        <row r="41">
          <cell r="J41">
            <v>0</v>
          </cell>
        </row>
        <row r="42">
          <cell r="E42">
            <v>22.299593135521704</v>
          </cell>
          <cell r="F42">
            <v>0</v>
          </cell>
          <cell r="G42">
            <v>24.120507274944178</v>
          </cell>
          <cell r="H42">
            <v>21.937393072863408</v>
          </cell>
          <cell r="I42">
            <v>26.361043786247233</v>
          </cell>
          <cell r="J42">
            <v>1.0928892782296695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223.24338771019688</v>
          </cell>
          <cell r="F47">
            <v>0</v>
          </cell>
          <cell r="G47">
            <v>0</v>
          </cell>
          <cell r="H47">
            <v>232.85470794854916</v>
          </cell>
          <cell r="I47">
            <v>311.80464584636997</v>
          </cell>
          <cell r="J47">
            <v>0</v>
          </cell>
        </row>
        <row r="49">
          <cell r="E49">
            <v>292.4261569727187</v>
          </cell>
          <cell r="F49">
            <v>0</v>
          </cell>
          <cell r="G49">
            <v>0</v>
          </cell>
          <cell r="H49">
            <v>869.1663070621225</v>
          </cell>
          <cell r="I49">
            <v>851.5449178761885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292.4261569727187</v>
          </cell>
          <cell r="F53">
            <v>0</v>
          </cell>
          <cell r="G53">
            <v>0</v>
          </cell>
          <cell r="H53">
            <v>869.1663070621225</v>
          </cell>
          <cell r="I53">
            <v>851.5449178761885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1623.6471495353974</v>
          </cell>
          <cell r="F66">
            <v>0</v>
          </cell>
          <cell r="G66">
            <v>0</v>
          </cell>
          <cell r="H66">
            <v>3767.37039547091</v>
          </cell>
          <cell r="I66">
            <v>4715.702884682137</v>
          </cell>
          <cell r="J66">
            <v>0</v>
          </cell>
        </row>
      </sheetData>
      <sheetData sheetId="12">
        <row r="8">
          <cell r="E8">
            <v>1158</v>
          </cell>
          <cell r="G8">
            <v>1254</v>
          </cell>
          <cell r="H8">
            <v>1254</v>
          </cell>
          <cell r="I8">
            <v>1373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40"/>
  <sheetViews>
    <sheetView tabSelected="1" zoomScalePageLayoutView="0" workbookViewId="0" topLeftCell="A1">
      <pane ySplit="9" topLeftCell="A10" activePane="bottomLeft" state="frozen"/>
      <selection pane="topLeft" activeCell="M65" sqref="M65"/>
      <selection pane="bottomLeft" activeCell="H24" sqref="H24"/>
    </sheetView>
  </sheetViews>
  <sheetFormatPr defaultColWidth="7.875" defaultRowHeight="12.75"/>
  <cols>
    <col min="1" max="1" width="3.625" style="2" customWidth="1"/>
    <col min="2" max="2" width="10.25390625" style="2" customWidth="1"/>
    <col min="3" max="3" width="46.625" style="2" customWidth="1"/>
    <col min="4" max="4" width="11.375" style="2" customWidth="1"/>
    <col min="5" max="5" width="18.875" style="2" hidden="1" customWidth="1"/>
    <col min="6" max="6" width="17.25390625" style="2" customWidth="1"/>
    <col min="7" max="9" width="19.00390625" style="2" customWidth="1"/>
    <col min="10" max="10" width="7.875" style="2" customWidth="1"/>
    <col min="11" max="11" width="11.875" style="2" customWidth="1"/>
    <col min="12" max="12" width="12.75390625" style="2" customWidth="1"/>
    <col min="13" max="14" width="8.75390625" style="2" bestFit="1" customWidth="1"/>
    <col min="15" max="16384" width="7.875" style="2" customWidth="1"/>
  </cols>
  <sheetData>
    <row r="2" spans="3:6" ht="12.75">
      <c r="C2" s="68"/>
      <c r="D2" s="68"/>
      <c r="E2" s="68"/>
      <c r="F2" s="68"/>
    </row>
    <row r="3" spans="2:6" ht="12.75">
      <c r="B3" s="68"/>
      <c r="C3" s="68"/>
      <c r="D3" s="68"/>
      <c r="E3" s="68"/>
      <c r="F3" s="68"/>
    </row>
    <row r="4" spans="2:11" ht="12.75">
      <c r="B4" s="67" t="s">
        <v>48</v>
      </c>
      <c r="C4" s="69"/>
      <c r="D4" s="69"/>
      <c r="E4" s="69"/>
      <c r="F4" s="69"/>
      <c r="G4" s="69"/>
      <c r="H4" s="69"/>
      <c r="I4" s="69"/>
      <c r="J4" s="3"/>
      <c r="K4" s="3"/>
    </row>
    <row r="5" spans="2:11" ht="12.75">
      <c r="B5" s="70"/>
      <c r="C5" s="71"/>
      <c r="D5" s="71"/>
      <c r="E5" s="71"/>
      <c r="F5" s="71"/>
      <c r="G5" s="71"/>
      <c r="H5" s="71"/>
      <c r="I5" s="71"/>
      <c r="J5" s="3"/>
      <c r="K5" s="3"/>
    </row>
    <row r="6" spans="2:8" ht="13.5" thickBot="1">
      <c r="B6" s="4"/>
      <c r="F6" s="5"/>
      <c r="G6" s="5"/>
      <c r="H6" s="5"/>
    </row>
    <row r="7" spans="2:15" ht="27.75" customHeight="1" thickBot="1">
      <c r="B7" s="83" t="s">
        <v>10</v>
      </c>
      <c r="C7" s="84" t="s">
        <v>0</v>
      </c>
      <c r="D7" s="79" t="s">
        <v>11</v>
      </c>
      <c r="E7" s="6"/>
      <c r="F7" s="51" t="s">
        <v>12</v>
      </c>
      <c r="G7" s="55"/>
      <c r="H7" s="55"/>
      <c r="I7" s="55"/>
      <c r="J7" s="7"/>
      <c r="K7" s="7"/>
      <c r="L7" s="7"/>
      <c r="M7" s="7"/>
      <c r="N7" s="7"/>
      <c r="O7" s="7"/>
    </row>
    <row r="8" spans="2:12" ht="14.25" customHeight="1" thickBot="1">
      <c r="B8" s="83"/>
      <c r="C8" s="84"/>
      <c r="D8" s="80"/>
      <c r="E8" s="13" t="s">
        <v>13</v>
      </c>
      <c r="F8" s="14">
        <v>2016</v>
      </c>
      <c r="G8" s="56"/>
      <c r="H8" s="56"/>
      <c r="I8" s="56"/>
      <c r="J8" s="7"/>
      <c r="K8" s="7"/>
      <c r="L8" s="7"/>
    </row>
    <row r="9" spans="2:12" ht="13.5" thickBot="1">
      <c r="B9" s="15">
        <v>1</v>
      </c>
      <c r="C9" s="16">
        <v>2</v>
      </c>
      <c r="D9" s="16">
        <v>3</v>
      </c>
      <c r="E9" s="17"/>
      <c r="F9" s="18">
        <v>7</v>
      </c>
      <c r="G9" s="56"/>
      <c r="H9" s="56"/>
      <c r="I9" s="56"/>
      <c r="J9" s="7"/>
      <c r="K9" s="7"/>
      <c r="L9" s="7"/>
    </row>
    <row r="10" spans="2:12" ht="12.75">
      <c r="B10" s="19" t="s">
        <v>14</v>
      </c>
      <c r="C10" s="20" t="s">
        <v>15</v>
      </c>
      <c r="D10" s="74" t="s">
        <v>16</v>
      </c>
      <c r="E10" s="21">
        <v>110555.994920462</v>
      </c>
      <c r="F10" s="85">
        <v>119578</v>
      </c>
      <c r="G10" s="57"/>
      <c r="H10" s="56"/>
      <c r="I10" s="56"/>
      <c r="J10" s="7"/>
      <c r="K10" s="7"/>
      <c r="L10" s="7"/>
    </row>
    <row r="11" spans="2:12" ht="12.75">
      <c r="B11" s="22" t="s">
        <v>4</v>
      </c>
      <c r="C11" s="23" t="s">
        <v>17</v>
      </c>
      <c r="D11" s="27" t="s">
        <v>16</v>
      </c>
      <c r="E11" s="25"/>
      <c r="F11" s="86">
        <v>0</v>
      </c>
      <c r="G11" s="57"/>
      <c r="H11" s="58"/>
      <c r="I11" s="56"/>
      <c r="J11" s="7"/>
      <c r="K11" s="7"/>
      <c r="L11" s="7"/>
    </row>
    <row r="12" spans="2:12" ht="12.75">
      <c r="B12" s="22" t="s">
        <v>3</v>
      </c>
      <c r="C12" s="27" t="s">
        <v>18</v>
      </c>
      <c r="D12" s="27" t="s">
        <v>16</v>
      </c>
      <c r="E12" s="25"/>
      <c r="F12" s="86">
        <v>0</v>
      </c>
      <c r="G12" s="57"/>
      <c r="H12" s="56"/>
      <c r="I12" s="56"/>
      <c r="J12" s="7"/>
      <c r="K12" s="7"/>
      <c r="L12" s="7"/>
    </row>
    <row r="13" spans="2:12" ht="12.75">
      <c r="B13" s="22" t="s">
        <v>5</v>
      </c>
      <c r="C13" s="27" t="s">
        <v>19</v>
      </c>
      <c r="D13" s="27" t="s">
        <v>16</v>
      </c>
      <c r="E13" s="25">
        <v>110555.994920462</v>
      </c>
      <c r="F13" s="86">
        <f>F10</f>
        <v>119578</v>
      </c>
      <c r="G13" s="57"/>
      <c r="H13" s="56"/>
      <c r="I13" s="56"/>
      <c r="J13" s="7"/>
      <c r="K13" s="7"/>
      <c r="L13" s="7"/>
    </row>
    <row r="14" spans="2:12" ht="12.75">
      <c r="B14" s="22" t="s">
        <v>6</v>
      </c>
      <c r="C14" s="27" t="s">
        <v>20</v>
      </c>
      <c r="D14" s="27" t="s">
        <v>16</v>
      </c>
      <c r="E14" s="25"/>
      <c r="F14" s="26">
        <v>0</v>
      </c>
      <c r="G14" s="57"/>
      <c r="H14" s="56"/>
      <c r="I14" s="56"/>
      <c r="J14" s="7"/>
      <c r="K14" s="7"/>
      <c r="L14" s="7"/>
    </row>
    <row r="15" spans="2:12" ht="12.75">
      <c r="B15" s="22" t="s">
        <v>21</v>
      </c>
      <c r="C15" s="27" t="s">
        <v>22</v>
      </c>
      <c r="D15" s="27" t="s">
        <v>16</v>
      </c>
      <c r="E15" s="28"/>
      <c r="F15" s="29">
        <v>0</v>
      </c>
      <c r="G15" s="57"/>
      <c r="H15" s="56"/>
      <c r="I15" s="56"/>
      <c r="J15" s="7"/>
      <c r="K15" s="7"/>
      <c r="L15" s="7"/>
    </row>
    <row r="16" spans="2:12" ht="12.75">
      <c r="B16" s="30" t="s">
        <v>7</v>
      </c>
      <c r="C16" s="23" t="s">
        <v>23</v>
      </c>
      <c r="D16" s="27" t="s">
        <v>16</v>
      </c>
      <c r="E16" s="31">
        <f>SUM(E17:E20)</f>
        <v>0</v>
      </c>
      <c r="F16" s="32">
        <v>0</v>
      </c>
      <c r="G16" s="57"/>
      <c r="H16" s="56"/>
      <c r="I16" s="56"/>
      <c r="J16" s="7"/>
      <c r="K16" s="7"/>
      <c r="L16" s="7"/>
    </row>
    <row r="17" spans="2:12" ht="12.75">
      <c r="B17" s="22" t="s">
        <v>24</v>
      </c>
      <c r="C17" s="23" t="s">
        <v>25</v>
      </c>
      <c r="D17" s="27" t="s">
        <v>16</v>
      </c>
      <c r="E17" s="25"/>
      <c r="F17" s="26">
        <v>0</v>
      </c>
      <c r="G17" s="57"/>
      <c r="H17" s="56"/>
      <c r="I17" s="56"/>
      <c r="J17" s="7"/>
      <c r="K17" s="7"/>
      <c r="L17" s="7"/>
    </row>
    <row r="18" spans="2:12" ht="12.75">
      <c r="B18" s="22" t="s">
        <v>26</v>
      </c>
      <c r="C18" s="23" t="s">
        <v>27</v>
      </c>
      <c r="D18" s="27" t="s">
        <v>16</v>
      </c>
      <c r="E18" s="25"/>
      <c r="F18" s="26">
        <v>0</v>
      </c>
      <c r="G18" s="57"/>
      <c r="H18" s="56"/>
      <c r="I18" s="56"/>
      <c r="J18" s="7"/>
      <c r="K18" s="7"/>
      <c r="L18" s="7"/>
    </row>
    <row r="19" spans="2:12" ht="12.75">
      <c r="B19" s="22" t="s">
        <v>28</v>
      </c>
      <c r="C19" s="23" t="s">
        <v>29</v>
      </c>
      <c r="D19" s="24" t="s">
        <v>16</v>
      </c>
      <c r="E19" s="25"/>
      <c r="F19" s="26">
        <v>0</v>
      </c>
      <c r="G19" s="57"/>
      <c r="H19" s="56"/>
      <c r="I19" s="56"/>
      <c r="J19" s="7"/>
      <c r="K19" s="7"/>
      <c r="L19" s="7"/>
    </row>
    <row r="20" spans="2:12" ht="12.75">
      <c r="B20" s="22" t="s">
        <v>30</v>
      </c>
      <c r="C20" s="23" t="s">
        <v>31</v>
      </c>
      <c r="D20" s="8" t="s">
        <v>16</v>
      </c>
      <c r="E20" s="28"/>
      <c r="F20" s="90">
        <v>0</v>
      </c>
      <c r="G20" s="57"/>
      <c r="H20" s="56"/>
      <c r="I20" s="56"/>
      <c r="J20" s="7"/>
      <c r="K20" s="7"/>
      <c r="L20" s="7"/>
    </row>
    <row r="21" spans="2:12" ht="12.75">
      <c r="B21" s="30" t="s">
        <v>1</v>
      </c>
      <c r="C21" s="23" t="s">
        <v>32</v>
      </c>
      <c r="D21" s="8" t="s">
        <v>16</v>
      </c>
      <c r="E21" s="33">
        <f>E10-E16</f>
        <v>110555.994920462</v>
      </c>
      <c r="F21" s="91">
        <f>F10</f>
        <v>119578</v>
      </c>
      <c r="G21" s="57"/>
      <c r="H21" s="56"/>
      <c r="I21" s="56"/>
      <c r="J21" s="7"/>
      <c r="K21" s="7"/>
      <c r="L21" s="7"/>
    </row>
    <row r="22" spans="2:12" ht="12.75">
      <c r="B22" s="22" t="s">
        <v>33</v>
      </c>
      <c r="C22" s="23" t="s">
        <v>34</v>
      </c>
      <c r="D22" s="8" t="s">
        <v>16</v>
      </c>
      <c r="E22" s="25">
        <v>82312.3604263328</v>
      </c>
      <c r="F22" s="91">
        <v>118267</v>
      </c>
      <c r="G22" s="57"/>
      <c r="H22" s="59"/>
      <c r="I22" s="56"/>
      <c r="J22" s="7"/>
      <c r="K22" s="7"/>
      <c r="L22" s="7"/>
    </row>
    <row r="23" spans="2:12" ht="25.5" customHeight="1">
      <c r="B23" s="30" t="s">
        <v>2</v>
      </c>
      <c r="C23" s="34" t="s">
        <v>35</v>
      </c>
      <c r="D23" s="8" t="s">
        <v>16</v>
      </c>
      <c r="E23" s="35">
        <v>108162.82446999999</v>
      </c>
      <c r="F23" s="87">
        <v>117089</v>
      </c>
      <c r="G23" s="57"/>
      <c r="H23" s="59"/>
      <c r="I23" s="60"/>
      <c r="J23" s="10"/>
      <c r="K23" s="7"/>
      <c r="L23" s="7"/>
    </row>
    <row r="24" spans="2:12" ht="36.75" customHeight="1">
      <c r="B24" s="22" t="s">
        <v>8</v>
      </c>
      <c r="C24" s="34" t="s">
        <v>36</v>
      </c>
      <c r="D24" s="8" t="s">
        <v>16</v>
      </c>
      <c r="E24" s="36">
        <v>27513.82447</v>
      </c>
      <c r="F24" s="89">
        <v>1311</v>
      </c>
      <c r="G24" s="57"/>
      <c r="H24" s="56"/>
      <c r="I24" s="60"/>
      <c r="J24" s="9"/>
      <c r="K24" s="7"/>
      <c r="L24" s="7"/>
    </row>
    <row r="25" spans="2:12" ht="27" customHeight="1">
      <c r="B25" s="22" t="s">
        <v>9</v>
      </c>
      <c r="C25" s="34" t="s">
        <v>37</v>
      </c>
      <c r="D25" s="8" t="s">
        <v>16</v>
      </c>
      <c r="E25" s="36">
        <v>80649</v>
      </c>
      <c r="F25" s="89">
        <v>115805</v>
      </c>
      <c r="G25" s="61"/>
      <c r="H25" s="62"/>
      <c r="I25" s="60"/>
      <c r="J25" s="9"/>
      <c r="K25" s="7"/>
      <c r="L25" s="7"/>
    </row>
    <row r="26" spans="2:12" ht="25.5">
      <c r="B26" s="37">
        <v>5</v>
      </c>
      <c r="C26" s="38" t="s">
        <v>38</v>
      </c>
      <c r="D26" s="8" t="s">
        <v>16</v>
      </c>
      <c r="E26" s="39">
        <f>E21-E23</f>
        <v>2393.170450462014</v>
      </c>
      <c r="F26" s="40"/>
      <c r="G26" s="57"/>
      <c r="H26" s="56"/>
      <c r="I26" s="62"/>
      <c r="J26" s="11"/>
      <c r="K26" s="7"/>
      <c r="L26" s="7"/>
    </row>
    <row r="27" spans="2:12" ht="41.25" customHeight="1">
      <c r="B27" s="22" t="s">
        <v>39</v>
      </c>
      <c r="C27" s="34" t="s">
        <v>40</v>
      </c>
      <c r="D27" s="8" t="s">
        <v>41</v>
      </c>
      <c r="E27" s="41">
        <f>IF(E21&gt;0,E26/E21*100,"")</f>
        <v>2.164668186635874</v>
      </c>
      <c r="F27" s="42"/>
      <c r="G27" s="57"/>
      <c r="H27" s="60"/>
      <c r="I27" s="56"/>
      <c r="J27" s="7"/>
      <c r="K27" s="7"/>
      <c r="L27" s="7"/>
    </row>
    <row r="28" spans="2:12" ht="13.5" customHeight="1">
      <c r="B28" s="81">
        <v>6</v>
      </c>
      <c r="C28" s="77" t="s">
        <v>42</v>
      </c>
      <c r="D28" s="72" t="s">
        <v>16</v>
      </c>
      <c r="E28" s="43">
        <v>1832</v>
      </c>
      <c r="F28" s="89">
        <f>F22-F25</f>
        <v>2462</v>
      </c>
      <c r="G28" s="57"/>
      <c r="H28" s="56"/>
      <c r="I28" s="63"/>
      <c r="J28" s="10"/>
      <c r="K28" s="7"/>
      <c r="L28" s="7"/>
    </row>
    <row r="29" spans="2:12" ht="12.75">
      <c r="B29" s="82"/>
      <c r="C29" s="78"/>
      <c r="D29" s="72" t="s">
        <v>41</v>
      </c>
      <c r="E29" s="44">
        <v>2.1</v>
      </c>
      <c r="F29" s="88">
        <f>F28/F22</f>
        <v>0.020817303220678634</v>
      </c>
      <c r="G29" s="57"/>
      <c r="H29" s="56"/>
      <c r="I29" s="60"/>
      <c r="J29" s="10"/>
      <c r="K29" s="10"/>
      <c r="L29" s="7"/>
    </row>
    <row r="30" spans="2:12" ht="13.5" customHeight="1">
      <c r="B30" s="81">
        <v>7</v>
      </c>
      <c r="C30" s="77" t="s">
        <v>43</v>
      </c>
      <c r="D30" s="72" t="s">
        <v>16</v>
      </c>
      <c r="E30" s="43">
        <v>2258.34</v>
      </c>
      <c r="F30" s="45"/>
      <c r="G30" s="57"/>
      <c r="H30" s="56"/>
      <c r="I30" s="60"/>
      <c r="J30" s="10"/>
      <c r="K30" s="7"/>
      <c r="L30" s="7"/>
    </row>
    <row r="31" spans="2:12" ht="11.25" customHeight="1">
      <c r="B31" s="82"/>
      <c r="C31" s="78"/>
      <c r="D31" s="72" t="s">
        <v>41</v>
      </c>
      <c r="E31" s="46">
        <v>6.99</v>
      </c>
      <c r="F31" s="47"/>
      <c r="G31" s="57"/>
      <c r="H31" s="56"/>
      <c r="I31" s="56"/>
      <c r="J31" s="7"/>
      <c r="K31" s="7"/>
      <c r="L31" s="7"/>
    </row>
    <row r="32" spans="2:12" ht="32.25" customHeight="1">
      <c r="B32" s="22" t="s">
        <v>44</v>
      </c>
      <c r="C32" s="34" t="s">
        <v>45</v>
      </c>
      <c r="D32" s="72" t="s">
        <v>16</v>
      </c>
      <c r="E32" s="48"/>
      <c r="F32" s="49"/>
      <c r="G32" s="56"/>
      <c r="H32" s="56"/>
      <c r="I32" s="56"/>
      <c r="J32" s="7"/>
      <c r="K32" s="7"/>
      <c r="L32" s="7"/>
    </row>
    <row r="33" spans="2:12" ht="42" customHeight="1" thickBot="1">
      <c r="B33" s="52" t="s">
        <v>46</v>
      </c>
      <c r="C33" s="53" t="s">
        <v>47</v>
      </c>
      <c r="D33" s="73" t="s">
        <v>41</v>
      </c>
      <c r="E33" s="54"/>
      <c r="F33" s="50"/>
      <c r="G33" s="56"/>
      <c r="H33" s="56"/>
      <c r="I33" s="56"/>
      <c r="J33" s="7"/>
      <c r="K33" s="7"/>
      <c r="L33" s="7"/>
    </row>
    <row r="34" spans="2:15" ht="17.25" customHeight="1">
      <c r="B34" s="1"/>
      <c r="C34" s="1"/>
      <c r="D34" s="1"/>
      <c r="E34" s="1"/>
      <c r="F34" s="1"/>
      <c r="G34" s="64"/>
      <c r="H34" s="64"/>
      <c r="I34" s="64"/>
      <c r="J34" s="7"/>
      <c r="K34" s="7"/>
      <c r="L34" s="7"/>
      <c r="M34" s="7"/>
      <c r="N34" s="7"/>
      <c r="O34" s="7"/>
    </row>
    <row r="35" spans="1:9" ht="12.75">
      <c r="A35" s="7"/>
      <c r="B35" s="75"/>
      <c r="C35" s="7"/>
      <c r="D35" s="7"/>
      <c r="E35" s="7"/>
      <c r="F35" s="7"/>
      <c r="G35" s="7"/>
      <c r="H35" s="7"/>
      <c r="I35" s="7"/>
    </row>
    <row r="36" spans="1:9" ht="12.75">
      <c r="A36" s="12"/>
      <c r="B36" s="12"/>
      <c r="C36" s="12"/>
      <c r="D36" s="12"/>
      <c r="E36" s="12"/>
      <c r="F36" s="12"/>
      <c r="G36" s="12"/>
      <c r="H36" s="5"/>
      <c r="I36" s="12"/>
    </row>
    <row r="37" spans="1:9" ht="12.75" customHeight="1">
      <c r="A37" s="12"/>
      <c r="G37" s="65"/>
      <c r="H37" s="76"/>
      <c r="I37" s="65"/>
    </row>
    <row r="38" spans="1:9" ht="14.25" customHeight="1">
      <c r="A38" s="12"/>
      <c r="B38" s="66"/>
      <c r="C38" s="66"/>
      <c r="D38" s="66"/>
      <c r="E38" s="66"/>
      <c r="F38" s="66"/>
      <c r="G38" s="66"/>
      <c r="H38" s="68"/>
      <c r="I38" s="66"/>
    </row>
    <row r="39" spans="1:9" ht="12.75">
      <c r="A39" s="12"/>
      <c r="B39" s="12"/>
      <c r="C39" s="12"/>
      <c r="D39" s="12"/>
      <c r="E39" s="12"/>
      <c r="F39" s="12"/>
      <c r="G39" s="12"/>
      <c r="H39" s="5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5"/>
      <c r="I40" s="12"/>
    </row>
  </sheetData>
  <sheetProtection/>
  <mergeCells count="8">
    <mergeCell ref="B34:F34"/>
    <mergeCell ref="C30:C31"/>
    <mergeCell ref="D7:D8"/>
    <mergeCell ref="C28:C29"/>
    <mergeCell ref="B28:B29"/>
    <mergeCell ref="B7:B8"/>
    <mergeCell ref="C7:C8"/>
    <mergeCell ref="B30:B31"/>
  </mergeCells>
  <printOptions/>
  <pageMargins left="0.7" right="0.17" top="0.39" bottom="0.2" header="0.511811023622047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Бортников</dc:creator>
  <cp:keywords/>
  <dc:description/>
  <cp:lastModifiedBy>Ерофеева Марина Павловна</cp:lastModifiedBy>
  <cp:lastPrinted>2015-01-20T06:45:10Z</cp:lastPrinted>
  <dcterms:created xsi:type="dcterms:W3CDTF">2003-10-02T15:09:19Z</dcterms:created>
  <dcterms:modified xsi:type="dcterms:W3CDTF">2016-01-12T08:13:23Z</dcterms:modified>
  <cp:category/>
  <cp:version/>
  <cp:contentType/>
  <cp:contentStatus/>
</cp:coreProperties>
</file>